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ate1904="1" codeName="ThisWorkbook"/>
  <mc:AlternateContent xmlns:mc="http://schemas.openxmlformats.org/markup-compatibility/2006">
    <mc:Choice Requires="x15">
      <x15ac:absPath xmlns:x15ac="http://schemas.microsoft.com/office/spreadsheetml/2010/11/ac" url="C:\Users\Stéphanie\Desktop\"/>
    </mc:Choice>
  </mc:AlternateContent>
  <xr:revisionPtr revIDLastSave="0" documentId="13_ncr:1_{E567AC7A-E4C5-45EF-8F68-15B23F0268BD}" xr6:coauthVersionLast="47" xr6:coauthVersionMax="47" xr10:uidLastSave="{00000000-0000-0000-0000-000000000000}"/>
  <bookViews>
    <workbookView xWindow="3735" yWindow="360" windowWidth="21600" windowHeight="11385" xr2:uid="{00000000-000D-0000-FFFF-FFFF00000000}"/>
  </bookViews>
  <sheets>
    <sheet name="Source ISEE-BTP"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1" l="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68" i="1"/>
  <c r="I60" i="1"/>
  <c r="I61" i="1"/>
  <c r="I62" i="1"/>
  <c r="I63" i="1"/>
  <c r="I64" i="1"/>
  <c r="I65" i="1"/>
  <c r="I66" i="1"/>
  <c r="I67" i="1"/>
  <c r="I50" i="1"/>
  <c r="I24" i="1"/>
  <c r="I25" i="1"/>
  <c r="I26" i="1"/>
  <c r="I27" i="1"/>
  <c r="I28" i="1"/>
  <c r="I29" i="1"/>
  <c r="I30" i="1"/>
  <c r="I31" i="1"/>
  <c r="I32" i="1"/>
  <c r="I33" i="1"/>
  <c r="I34" i="1"/>
  <c r="I35" i="1"/>
  <c r="I36" i="1"/>
  <c r="I37" i="1"/>
  <c r="I38" i="1"/>
  <c r="I39" i="1"/>
  <c r="I40" i="1"/>
  <c r="I41" i="1"/>
  <c r="I42" i="1"/>
  <c r="I43" i="1"/>
  <c r="I44" i="1"/>
  <c r="I45" i="1"/>
  <c r="I46" i="1"/>
  <c r="I47" i="1"/>
  <c r="I48" i="1"/>
  <c r="I49" i="1"/>
  <c r="I23" i="1"/>
</calcChain>
</file>

<file path=xl/sharedStrings.xml><?xml version="1.0" encoding="utf-8"?>
<sst xmlns="http://schemas.openxmlformats.org/spreadsheetml/2006/main" count="394" uniqueCount="231">
  <si>
    <t>Menuiserie aluminium</t>
  </si>
  <si>
    <t>Menuiserie bois</t>
  </si>
  <si>
    <t>BT25B</t>
  </si>
  <si>
    <t>Terrassements TP</t>
  </si>
  <si>
    <t>Terrassements (Bâtiment)</t>
  </si>
  <si>
    <t>Etanchéité traditionnelle multicouches</t>
  </si>
  <si>
    <t>Charpente bois</t>
  </si>
  <si>
    <t>Charpente métallique</t>
  </si>
  <si>
    <t>Peinture industrielle</t>
  </si>
  <si>
    <t>Revêtement sols et murs en carrelages</t>
  </si>
  <si>
    <t>Revêtement de sols synthétiques</t>
  </si>
  <si>
    <t>Tous travaux confondus</t>
  </si>
  <si>
    <t>BT01</t>
  </si>
  <si>
    <t>BT02</t>
  </si>
  <si>
    <t>BT03</t>
  </si>
  <si>
    <t>BT04</t>
  </si>
  <si>
    <t>BT05A</t>
  </si>
  <si>
    <t>BT05B</t>
  </si>
  <si>
    <t>Chaussée</t>
  </si>
  <si>
    <t>Revêtement</t>
  </si>
  <si>
    <t>Enrobés</t>
  </si>
  <si>
    <t>Préparation matériaux routiers</t>
  </si>
  <si>
    <t>01LMA</t>
  </si>
  <si>
    <t>02LMC</t>
  </si>
  <si>
    <t>03PO</t>
  </si>
  <si>
    <t>04AL</t>
  </si>
  <si>
    <t>06TCU</t>
  </si>
  <si>
    <t>08PVC</t>
  </si>
  <si>
    <t>09SAN</t>
  </si>
  <si>
    <t>10CAR</t>
  </si>
  <si>
    <t>11RSS</t>
  </si>
  <si>
    <t>12PE1</t>
  </si>
  <si>
    <t>13PE2</t>
  </si>
  <si>
    <t>14VER</t>
  </si>
  <si>
    <t>15CEL</t>
  </si>
  <si>
    <t>16MC</t>
  </si>
  <si>
    <t>Salaire équipe BTP</t>
  </si>
  <si>
    <t>Agrégats routiers</t>
  </si>
  <si>
    <t>Agrégats du bâtiment</t>
  </si>
  <si>
    <t>Agglos</t>
  </si>
  <si>
    <t>Plâtre</t>
  </si>
  <si>
    <t>Explosifs</t>
  </si>
  <si>
    <t>Lubrifiants</t>
  </si>
  <si>
    <t>Plâtrerie</t>
  </si>
  <si>
    <t>Installation d'ascenseur</t>
  </si>
  <si>
    <t>Entretien d'ascenseur</t>
  </si>
  <si>
    <t>Entretien d'espaces verts</t>
  </si>
  <si>
    <t>24CL2</t>
  </si>
  <si>
    <t>25BIT</t>
  </si>
  <si>
    <t>Sanitaires</t>
  </si>
  <si>
    <t>Carrelage</t>
  </si>
  <si>
    <t>Revêtement de sol synthétique</t>
  </si>
  <si>
    <t>INDEX BATIMENT DE NOUVELLE-CALÉDONIE</t>
  </si>
  <si>
    <t>INDEX TRAVAUX PUBLICS DE NOUVELLE-CALÉDONIE</t>
  </si>
  <si>
    <t>Peinture bâtiment intérieur et extérieur</t>
  </si>
  <si>
    <t>Vitrerie</t>
  </si>
  <si>
    <t>Electricité</t>
  </si>
  <si>
    <t>Plomberie</t>
  </si>
  <si>
    <t>05PER</t>
  </si>
  <si>
    <t>Tube en PER</t>
  </si>
  <si>
    <t>50TF</t>
  </si>
  <si>
    <t>Ciment 32,5</t>
  </si>
  <si>
    <t>Ciment 42,5</t>
  </si>
  <si>
    <t>Soudure</t>
  </si>
  <si>
    <t>BT06A</t>
  </si>
  <si>
    <t>BT07</t>
  </si>
  <si>
    <t>BT08</t>
  </si>
  <si>
    <t>BT09</t>
  </si>
  <si>
    <t>BT10</t>
  </si>
  <si>
    <t>BT12</t>
  </si>
  <si>
    <t>BT13</t>
  </si>
  <si>
    <t>BT14</t>
  </si>
  <si>
    <t>BT15</t>
  </si>
  <si>
    <t>BT16</t>
  </si>
  <si>
    <t>BT19</t>
  </si>
  <si>
    <t>BT20</t>
  </si>
  <si>
    <t>BT22</t>
  </si>
  <si>
    <t>BT23</t>
  </si>
  <si>
    <t>27EMU</t>
  </si>
  <si>
    <t>28IM</t>
  </si>
  <si>
    <t>29PNE</t>
  </si>
  <si>
    <t>30ESS</t>
  </si>
  <si>
    <t>31GO</t>
  </si>
  <si>
    <t>32SAL</t>
  </si>
  <si>
    <t>33AGR</t>
  </si>
  <si>
    <t>34AGB</t>
  </si>
  <si>
    <t>35AGG</t>
  </si>
  <si>
    <t>36PLA</t>
  </si>
  <si>
    <t>37XPL</t>
  </si>
  <si>
    <t>38LUB</t>
  </si>
  <si>
    <t>39SOU</t>
  </si>
  <si>
    <t>41ISS</t>
  </si>
  <si>
    <t>43PGC</t>
  </si>
  <si>
    <t>44PSC</t>
  </si>
  <si>
    <t>45ASC</t>
  </si>
  <si>
    <t>46ELI</t>
  </si>
  <si>
    <t>Profilé en aluminium</t>
  </si>
  <si>
    <t>Tube en cuivre</t>
  </si>
  <si>
    <t>Tuyau en fonte</t>
  </si>
  <si>
    <t>17BCH</t>
  </si>
  <si>
    <t>18BCO</t>
  </si>
  <si>
    <t>19BME</t>
  </si>
  <si>
    <t>20ISO</t>
  </si>
  <si>
    <t>21ETA</t>
  </si>
  <si>
    <t>22TOL</t>
  </si>
  <si>
    <t>23CL1</t>
  </si>
  <si>
    <t>Peinture pour ouvrage métallique</t>
  </si>
  <si>
    <t>Peinture bâtiment</t>
  </si>
  <si>
    <t>Verre à vitre</t>
  </si>
  <si>
    <t>Câbles électriques</t>
  </si>
  <si>
    <t>Matière de commutation</t>
  </si>
  <si>
    <t>Bois de charpente</t>
  </si>
  <si>
    <t>Bois de coffrage</t>
  </si>
  <si>
    <t>Bois de menuiserie</t>
  </si>
  <si>
    <t>Matériaux d'isolation thermique</t>
  </si>
  <si>
    <t>Matériaux d'étanchéité</t>
  </si>
  <si>
    <t>Tôles de couverture</t>
  </si>
  <si>
    <t xml:space="preserve">Emulsions </t>
  </si>
  <si>
    <t>Indice matériel</t>
  </si>
  <si>
    <t>Pneumatiques</t>
  </si>
  <si>
    <t>Isolation par sisalation</t>
  </si>
  <si>
    <t>Profilés galvanisés en C</t>
  </si>
  <si>
    <t>Panneau sandwich couverture</t>
  </si>
  <si>
    <t>Ascenseur</t>
  </si>
  <si>
    <t>BT24</t>
  </si>
  <si>
    <t>BT21</t>
  </si>
  <si>
    <t>TP01</t>
  </si>
  <si>
    <t>TP02</t>
  </si>
  <si>
    <t>TP03</t>
  </si>
  <si>
    <t>TP04</t>
  </si>
  <si>
    <t>TP05</t>
  </si>
  <si>
    <t>TP06</t>
  </si>
  <si>
    <t>TP07</t>
  </si>
  <si>
    <t>TP08</t>
  </si>
  <si>
    <t>TP09</t>
  </si>
  <si>
    <t>Fondations pieux béton battus ou forés</t>
  </si>
  <si>
    <t>Fondations pieux acier battus</t>
  </si>
  <si>
    <t>Superstructure ou Pont cadre ou pipo</t>
  </si>
  <si>
    <t>Electricité industrielle</t>
  </si>
  <si>
    <t>Voirie et réseaux divers</t>
  </si>
  <si>
    <t>Couverture en tôle</t>
  </si>
  <si>
    <t>Couverture traditionnelle multicouches</t>
  </si>
  <si>
    <t>Couverture panneau sandwich</t>
  </si>
  <si>
    <t>INDICES ET INDEX DU BTP</t>
  </si>
  <si>
    <t>INDICES DES COÛTS DES MATÉRIAUX DE CONSTRUCTION</t>
  </si>
  <si>
    <t>BT25</t>
  </si>
  <si>
    <t xml:space="preserve">L'indice initial à prendre en compte pour le calcul de la variation devient donc : </t>
  </si>
  <si>
    <t xml:space="preserve">Le calcul est le suivant : </t>
  </si>
  <si>
    <r>
      <rPr>
        <u/>
        <sz val="9"/>
        <rFont val="Geneva"/>
      </rPr>
      <t>Cas Particulier</t>
    </r>
    <r>
      <rPr>
        <sz val="9"/>
        <rFont val="Geneva"/>
      </rPr>
      <t xml:space="preserve"> :</t>
    </r>
    <r>
      <rPr>
        <u/>
        <sz val="9"/>
        <rFont val="Geneva"/>
      </rPr>
      <t xml:space="preserve">
</t>
    </r>
    <r>
      <rPr>
        <sz val="9"/>
        <rFont val="Geneva"/>
      </rPr>
      <t xml:space="preserve">Toutefois, si le contrat ou le marché public à réévaluer faisait explicitement mention de la valeur initiale dans l'ancienne base, alors le calcul de la variation devrait intégrer un coefficient de raccordement calculé comme suit : </t>
    </r>
  </si>
  <si>
    <t>Libellé</t>
  </si>
  <si>
    <t>La publication des indices et index du BTP base 100 en décembre 2012 s'interrompt en décembre 2022. A compter de janvier 2023, le mois de décembre 2022 sert de nouvelle base de référence : tous les indices et index ont ainsi été ramenés à 100 en décembre 2022.</t>
  </si>
  <si>
    <r>
      <t xml:space="preserve">coeff. = 100 / indice de décembre 2022 </t>
    </r>
    <r>
      <rPr>
        <vertAlign val="subscript"/>
        <sz val="9"/>
        <rFont val="Geneva"/>
      </rPr>
      <t>exprimé en base 100 de décembre 2012</t>
    </r>
    <r>
      <rPr>
        <sz val="9"/>
        <rFont val="Geneva"/>
      </rPr>
      <t>.</t>
    </r>
  </si>
  <si>
    <t>RACCORDEMENT ENTRE L'ANCIENNE BASE (100 en décembre 2012)</t>
  </si>
  <si>
    <t>ET LA NOUVELLE (base 100 en décembre 2022)</t>
  </si>
  <si>
    <r>
      <t>indice</t>
    </r>
    <r>
      <rPr>
        <vertAlign val="subscript"/>
        <sz val="9"/>
        <rFont val="Geneva"/>
      </rPr>
      <t xml:space="preserve"> base 2022</t>
    </r>
    <r>
      <rPr>
        <sz val="9"/>
        <rFont val="Geneva"/>
      </rPr>
      <t xml:space="preserve"> = indice </t>
    </r>
    <r>
      <rPr>
        <vertAlign val="subscript"/>
        <sz val="9"/>
        <rFont val="Geneva"/>
      </rPr>
      <t>base 2012</t>
    </r>
    <r>
      <rPr>
        <sz val="9"/>
        <rFont val="Geneva"/>
      </rPr>
      <t xml:space="preserve"> * coeff raccordement </t>
    </r>
  </si>
  <si>
    <t>Les tableaux ci-après donnent la correspondance entre les indices et index de la base 100 en décembre 2012 et ceux de la base 100 en décembre 2022, ainsi que les valeurs des indices en décembre 2022 de l'ancienne base permettant de calculer les coefficients de raccordement entre les deux bases.</t>
  </si>
  <si>
    <t>Anciens index : base 100 en décembre 2012</t>
  </si>
  <si>
    <t>Nouveaux index : base 100 en décembre 2022</t>
  </si>
  <si>
    <t>Gros œuvre</t>
  </si>
  <si>
    <t>BT01B</t>
  </si>
  <si>
    <t>Béton armé</t>
  </si>
  <si>
    <t xml:space="preserve">Peinture bâtiment </t>
  </si>
  <si>
    <t>BT25A</t>
  </si>
  <si>
    <t>Création d'espaces verts</t>
  </si>
  <si>
    <t>BT26A</t>
  </si>
  <si>
    <t>Installation de climatiseur</t>
  </si>
  <si>
    <t>BT26B</t>
  </si>
  <si>
    <t>Entretien de climatiseur</t>
  </si>
  <si>
    <t>BT27</t>
  </si>
  <si>
    <t>Installation de chauffe-eau solaire</t>
  </si>
  <si>
    <t>BT01A</t>
  </si>
  <si>
    <t>Gros œuvre traditionnel</t>
  </si>
  <si>
    <t>Gros œuvre-béton armé</t>
  </si>
  <si>
    <t>Voirie et réseaux divers pour le batiment</t>
  </si>
  <si>
    <t>BT06</t>
  </si>
  <si>
    <t>Plomberie sanitaire</t>
  </si>
  <si>
    <t>Revêtement de sols et murs en carrelage</t>
  </si>
  <si>
    <t>Bâtiment : tous travaux confondus</t>
  </si>
  <si>
    <t xml:space="preserve">Exemple : On veut, à partir de l'index BT01 publié en janvier 2022, calculer sa valeur dans la nouvelle base. Les données sont les suivantes : </t>
  </si>
  <si>
    <r>
      <t xml:space="preserve"> - BT01 en janvier 2022</t>
    </r>
    <r>
      <rPr>
        <i/>
        <vertAlign val="subscript"/>
        <sz val="8"/>
        <rFont val="Geneva"/>
      </rPr>
      <t xml:space="preserve"> base 2012</t>
    </r>
    <r>
      <rPr>
        <i/>
        <sz val="8"/>
        <rFont val="Geneva"/>
      </rPr>
      <t xml:space="preserve">  = 113,03</t>
    </r>
  </si>
  <si>
    <r>
      <t xml:space="preserve"> - BT01 en décembre 2022 </t>
    </r>
    <r>
      <rPr>
        <i/>
        <vertAlign val="subscript"/>
        <sz val="8"/>
        <rFont val="Geneva"/>
      </rPr>
      <t>base 2012</t>
    </r>
    <r>
      <rPr>
        <i/>
        <sz val="8"/>
        <rFont val="Geneva"/>
      </rPr>
      <t xml:space="preserve"> = 125,32</t>
    </r>
  </si>
  <si>
    <r>
      <t xml:space="preserve">         =&gt;  BT01 en janvier 2022 </t>
    </r>
    <r>
      <rPr>
        <i/>
        <vertAlign val="subscript"/>
        <sz val="8"/>
        <rFont val="Geneva"/>
      </rPr>
      <t>base 2022</t>
    </r>
    <r>
      <rPr>
        <i/>
        <sz val="8"/>
        <rFont val="Geneva"/>
      </rPr>
      <t xml:space="preserve"> = 113,03 * 100 / 125,32</t>
    </r>
  </si>
  <si>
    <t>On obtient 90,19 comme indiqué dans l'historique prêt à l'emploi mentionné ci-dessus.</t>
  </si>
  <si>
    <t xml:space="preserve">Pour suivre l'évolution passée des indices exprimés dans cette nouvelle base, l'ISEE a reconstitué des tableaux historiques, où figurent la valeur des indices et index de 1995 à 2012, exprimés dans la nouvelle base de référence (cf. fichier historique indicesbtp.xls). Dans la plupart des cas, la variation des indices ou index sera calculée en utilisant la valeur initiale exprimée dans la nouvelle base. </t>
  </si>
  <si>
    <t>Valeur en décembre 2022</t>
  </si>
  <si>
    <t>Valeur en 
décembre 2022</t>
  </si>
  <si>
    <t>TP04B</t>
  </si>
  <si>
    <t>Terrassements rocheux</t>
  </si>
  <si>
    <t>Assainissement routier</t>
  </si>
  <si>
    <t>Fondations pieux béton battus et forés</t>
  </si>
  <si>
    <t>Fondation pieux acier battus</t>
  </si>
  <si>
    <t>Superstructure ou pont cadre</t>
  </si>
  <si>
    <t>TP04A</t>
  </si>
  <si>
    <t>Terrassement (TP)</t>
  </si>
  <si>
    <t>Laminé Marchand en Acier</t>
  </si>
  <si>
    <t>Rond à béton en acier</t>
  </si>
  <si>
    <t>Poutrelle en acier</t>
  </si>
  <si>
    <t>07TBE</t>
  </si>
  <si>
    <t>Tuyau en béton</t>
  </si>
  <si>
    <t>Tuyau en PVC</t>
  </si>
  <si>
    <t>Bitumes</t>
  </si>
  <si>
    <t>Emulsions</t>
  </si>
  <si>
    <t xml:space="preserve">Essence </t>
  </si>
  <si>
    <t xml:space="preserve">Gas-oil </t>
  </si>
  <si>
    <t xml:space="preserve">Soudure </t>
  </si>
  <si>
    <t>47BPE</t>
  </si>
  <si>
    <t>Béton prêt à l'emploi</t>
  </si>
  <si>
    <t>48CLI</t>
  </si>
  <si>
    <t>Climatisation : climatiseurs</t>
  </si>
  <si>
    <t>49CLE</t>
  </si>
  <si>
    <t>Climation : produits d'entretien</t>
  </si>
  <si>
    <t>51VEG</t>
  </si>
  <si>
    <t>Espaces verts : végétaux, matériaux</t>
  </si>
  <si>
    <t>52SOL</t>
  </si>
  <si>
    <t>Chauffe-eau solaire</t>
  </si>
  <si>
    <t>Laminé marchand en acier</t>
  </si>
  <si>
    <t>Tube et raccords en PER, multicouches et galva</t>
  </si>
  <si>
    <t>07PBE</t>
  </si>
  <si>
    <t>Préfabriqué en béton</t>
  </si>
  <si>
    <t>16ME</t>
  </si>
  <si>
    <t>Matériel électrique</t>
  </si>
  <si>
    <t>Ciment 32,5 (caillou rouge)</t>
  </si>
  <si>
    <t>Ciment 42,5 (caillou bleu)</t>
  </si>
  <si>
    <t>Essence</t>
  </si>
  <si>
    <t>Gazole</t>
  </si>
  <si>
    <t>Climatisation : produits d'entretien</t>
  </si>
  <si>
    <t>50FMV</t>
  </si>
  <si>
    <t>Fonte/métal voirie</t>
  </si>
  <si>
    <t>Anciens indices : base 100 en décembre 2012</t>
  </si>
  <si>
    <t>Nouveaux indices : base 100 en décembre 2022</t>
  </si>
  <si>
    <t>Coeff de raccordement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</si>
</sst>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___"/>
    <numFmt numFmtId="165" formatCode="0.0"/>
  </numFmts>
  <fonts count="24">
    <font>
      <sz val="9"/>
      <name val="Geneva"/>
    </font>
    <font>
      <sz val="9"/>
      <name val="Garamond"/>
      <family val="1"/>
    </font>
    <font>
      <sz val="8.5"/>
      <name val="Garamond"/>
      <family val="1"/>
    </font>
    <font>
      <sz val="12"/>
      <color indexed="10"/>
      <name val="Arial Black"/>
      <family val="2"/>
    </font>
    <font>
      <i/>
      <sz val="7"/>
      <name val="Arial"/>
      <family val="2"/>
    </font>
    <font>
      <sz val="7"/>
      <name val="Arial"/>
      <family val="2"/>
    </font>
    <font>
      <b/>
      <sz val="7"/>
      <name val="Arial"/>
      <family val="2"/>
    </font>
    <font>
      <sz val="12"/>
      <name val="Arial Black"/>
      <family val="2"/>
    </font>
    <font>
      <sz val="7"/>
      <name val="Arial"/>
      <family val="2"/>
    </font>
    <font>
      <b/>
      <i/>
      <sz val="7"/>
      <color indexed="16"/>
      <name val="Arial"/>
      <family val="2"/>
    </font>
    <font>
      <sz val="12"/>
      <color indexed="9"/>
      <name val="Arial Black"/>
      <family val="2"/>
    </font>
    <font>
      <b/>
      <sz val="12"/>
      <color indexed="9"/>
      <name val="Arial"/>
      <family val="2"/>
    </font>
    <font>
      <b/>
      <sz val="9"/>
      <color indexed="9"/>
      <name val="Arial"/>
      <family val="2"/>
    </font>
    <font>
      <sz val="7"/>
      <name val="Geneva"/>
    </font>
    <font>
      <b/>
      <sz val="7"/>
      <color indexed="10"/>
      <name val="Arial"/>
      <family val="2"/>
    </font>
    <font>
      <b/>
      <sz val="10"/>
      <color indexed="9"/>
      <name val="Arial"/>
      <family val="2"/>
    </font>
    <font>
      <b/>
      <i/>
      <sz val="7"/>
      <name val="Arial"/>
      <family val="2"/>
    </font>
    <font>
      <sz val="7"/>
      <name val="Arial"/>
      <family val="2"/>
    </font>
    <font>
      <i/>
      <sz val="9"/>
      <color indexed="8"/>
      <name val="Arial Narrow"/>
      <family val="2"/>
    </font>
    <font>
      <i/>
      <sz val="8"/>
      <name val="Geneva"/>
    </font>
    <font>
      <i/>
      <sz val="8"/>
      <color indexed="9"/>
      <name val="Geneva"/>
    </font>
    <font>
      <i/>
      <vertAlign val="subscript"/>
      <sz val="8"/>
      <name val="Geneva"/>
    </font>
    <font>
      <u/>
      <sz val="9"/>
      <name val="Geneva"/>
    </font>
    <font>
      <vertAlign val="subscript"/>
      <sz val="9"/>
      <name val="Geneva"/>
    </font>
  </fonts>
  <fills count="4">
    <fill>
      <patternFill patternType="none"/>
    </fill>
    <fill>
      <patternFill patternType="gray125"/>
    </fill>
    <fill>
      <patternFill patternType="solid">
        <fgColor indexed="16"/>
        <bgColor indexed="64"/>
      </patternFill>
    </fill>
    <fill>
      <patternFill patternType="solid">
        <fgColor rgb="FFFFFF00"/>
        <bgColor indexed="64"/>
      </patternFill>
    </fill>
  </fills>
  <borders count="17">
    <border>
      <left/>
      <right/>
      <top/>
      <bottom/>
      <diagonal/>
    </border>
    <border>
      <left/>
      <right/>
      <top style="thin">
        <color indexed="16"/>
      </top>
      <bottom/>
      <diagonal/>
    </border>
    <border>
      <left style="hair">
        <color indexed="23"/>
      </left>
      <right/>
      <top/>
      <bottom/>
      <diagonal/>
    </border>
    <border>
      <left/>
      <right style="hair">
        <color indexed="23"/>
      </right>
      <top/>
      <bottom/>
      <diagonal/>
    </border>
    <border>
      <left style="hair">
        <color indexed="23"/>
      </left>
      <right/>
      <top/>
      <bottom style="hair">
        <color indexed="23"/>
      </bottom>
      <diagonal/>
    </border>
    <border>
      <left/>
      <right/>
      <top/>
      <bottom style="hair">
        <color indexed="23"/>
      </bottom>
      <diagonal/>
    </border>
    <border>
      <left/>
      <right style="hair">
        <color indexed="23"/>
      </right>
      <top/>
      <bottom style="hair">
        <color indexed="23"/>
      </bottom>
      <diagonal/>
    </border>
    <border>
      <left style="hair">
        <color indexed="23"/>
      </left>
      <right/>
      <top style="hair">
        <color indexed="23"/>
      </top>
      <bottom/>
      <diagonal/>
    </border>
    <border>
      <left/>
      <right/>
      <top style="hair">
        <color indexed="23"/>
      </top>
      <bottom/>
      <diagonal/>
    </border>
    <border>
      <left/>
      <right style="hair">
        <color indexed="23"/>
      </right>
      <top style="hair">
        <color indexed="23"/>
      </top>
      <bottom/>
      <diagonal/>
    </border>
    <border>
      <left style="hair">
        <color indexed="23"/>
      </left>
      <right style="hair">
        <color indexed="23"/>
      </right>
      <top/>
      <bottom/>
      <diagonal/>
    </border>
    <border>
      <left style="hair">
        <color indexed="23"/>
      </left>
      <right style="hair">
        <color indexed="23"/>
      </right>
      <top/>
      <bottom style="hair">
        <color indexed="23"/>
      </bottom>
      <diagonal/>
    </border>
    <border>
      <left/>
      <right/>
      <top/>
      <bottom style="thin">
        <color indexed="16"/>
      </bottom>
      <diagonal/>
    </border>
    <border>
      <left style="hair">
        <color indexed="23"/>
      </left>
      <right style="hair">
        <color indexed="23"/>
      </right>
      <top style="hair">
        <color indexed="23"/>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5">
    <xf numFmtId="0" fontId="0" fillId="0" borderId="0" xfId="0"/>
    <xf numFmtId="165" fontId="1" fillId="0" borderId="0" xfId="0" applyNumberFormat="1" applyFont="1"/>
    <xf numFmtId="0" fontId="5" fillId="0" borderId="0" xfId="0" applyFont="1"/>
    <xf numFmtId="0" fontId="5" fillId="0" borderId="0" xfId="0" applyFont="1" applyAlignment="1">
      <alignment horizontal="center"/>
    </xf>
    <xf numFmtId="1" fontId="5" fillId="0" borderId="0" xfId="0" applyNumberFormat="1" applyFont="1"/>
    <xf numFmtId="1" fontId="5" fillId="0" borderId="0" xfId="0" applyNumberFormat="1" applyFont="1" applyAlignment="1">
      <alignment shrinkToFit="1"/>
    </xf>
    <xf numFmtId="0" fontId="4" fillId="0" borderId="0" xfId="0" applyFont="1"/>
    <xf numFmtId="0" fontId="0" fillId="2" borderId="0" xfId="0" applyFill="1"/>
    <xf numFmtId="0" fontId="1" fillId="2" borderId="0" xfId="0" applyFont="1" applyFill="1" applyAlignment="1">
      <alignment horizontal="center"/>
    </xf>
    <xf numFmtId="2" fontId="1" fillId="2" borderId="0" xfId="0" applyNumberFormat="1" applyFont="1" applyFill="1"/>
    <xf numFmtId="0" fontId="3" fillId="2" borderId="0" xfId="0" applyFont="1" applyFill="1" applyAlignment="1">
      <alignment horizontal="center"/>
    </xf>
    <xf numFmtId="0" fontId="10" fillId="2" borderId="0" xfId="0" applyFont="1" applyFill="1" applyAlignment="1">
      <alignment horizontal="center" vertical="center" wrapText="1"/>
    </xf>
    <xf numFmtId="0" fontId="3" fillId="0" borderId="0" xfId="0" applyFont="1" applyAlignment="1">
      <alignment horizontal="center" vertical="center" wrapText="1"/>
    </xf>
    <xf numFmtId="2" fontId="1" fillId="0" borderId="0" xfId="0" applyNumberFormat="1" applyFont="1"/>
    <xf numFmtId="0" fontId="7" fillId="2" borderId="0" xfId="0" applyFont="1" applyFill="1"/>
    <xf numFmtId="0" fontId="5" fillId="2" borderId="0" xfId="0" applyFont="1" applyFill="1" applyAlignment="1">
      <alignment horizontal="center"/>
    </xf>
    <xf numFmtId="0" fontId="3" fillId="0" borderId="1" xfId="0" applyFont="1" applyBorder="1" applyAlignment="1">
      <alignment horizontal="center" vertical="center" wrapText="1"/>
    </xf>
    <xf numFmtId="0" fontId="13" fillId="0" borderId="1" xfId="0" applyFont="1" applyBorder="1" applyAlignment="1">
      <alignment vertical="center" wrapText="1"/>
    </xf>
    <xf numFmtId="0" fontId="0" fillId="0" borderId="1" xfId="0" applyBorder="1" applyAlignment="1">
      <alignment vertical="center"/>
    </xf>
    <xf numFmtId="0" fontId="3" fillId="0" borderId="0" xfId="0" applyFont="1" applyAlignment="1">
      <alignment horizontal="center" vertical="center"/>
    </xf>
    <xf numFmtId="0" fontId="8" fillId="0" borderId="0" xfId="0" applyFont="1"/>
    <xf numFmtId="0" fontId="8" fillId="0" borderId="0" xfId="0" applyFont="1" applyAlignment="1">
      <alignment horizontal="right"/>
    </xf>
    <xf numFmtId="0" fontId="0" fillId="0" borderId="0" xfId="0" applyAlignment="1">
      <alignment horizontal="center"/>
    </xf>
    <xf numFmtId="0" fontId="0" fillId="0" borderId="1" xfId="0" applyBorder="1" applyAlignment="1">
      <alignment horizontal="center" vertical="center"/>
    </xf>
    <xf numFmtId="165" fontId="1" fillId="0" borderId="1" xfId="0" applyNumberFormat="1" applyFont="1" applyBorder="1"/>
    <xf numFmtId="165" fontId="8" fillId="0" borderId="0" xfId="0" applyNumberFormat="1" applyFont="1"/>
    <xf numFmtId="1" fontId="5" fillId="0" borderId="2" xfId="0" applyNumberFormat="1" applyFont="1" applyBorder="1"/>
    <xf numFmtId="1" fontId="5" fillId="0" borderId="3" xfId="0" applyNumberFormat="1" applyFont="1" applyBorder="1"/>
    <xf numFmtId="1" fontId="8" fillId="0" borderId="2" xfId="0" applyNumberFormat="1" applyFont="1" applyBorder="1"/>
    <xf numFmtId="1" fontId="8" fillId="0" borderId="3" xfId="0" applyNumberFormat="1" applyFont="1" applyBorder="1"/>
    <xf numFmtId="1" fontId="17" fillId="0" borderId="0" xfId="0" applyNumberFormat="1" applyFont="1" applyAlignment="1">
      <alignment shrinkToFit="1"/>
    </xf>
    <xf numFmtId="1" fontId="9" fillId="0" borderId="6" xfId="0" applyNumberFormat="1" applyFont="1" applyBorder="1" applyAlignment="1">
      <alignment shrinkToFit="1"/>
    </xf>
    <xf numFmtId="0" fontId="18" fillId="0" borderId="0" xfId="0" applyFont="1" applyAlignment="1">
      <alignment horizontal="right" vertical="center" wrapText="1"/>
    </xf>
    <xf numFmtId="1" fontId="17" fillId="0" borderId="7" xfId="0" applyNumberFormat="1" applyFont="1" applyBorder="1"/>
    <xf numFmtId="1" fontId="17" fillId="0" borderId="8" xfId="0" applyNumberFormat="1" applyFont="1" applyBorder="1" applyAlignment="1">
      <alignment shrinkToFit="1"/>
    </xf>
    <xf numFmtId="1" fontId="17" fillId="0" borderId="2" xfId="0" applyNumberFormat="1" applyFont="1" applyBorder="1"/>
    <xf numFmtId="1" fontId="17" fillId="0" borderId="4" xfId="0" applyNumberFormat="1" applyFont="1" applyBorder="1"/>
    <xf numFmtId="1" fontId="17" fillId="0" borderId="5" xfId="0" applyNumberFormat="1" applyFont="1" applyBorder="1" applyAlignment="1">
      <alignment shrinkToFit="1"/>
    </xf>
    <xf numFmtId="1" fontId="5" fillId="0" borderId="7" xfId="0" applyNumberFormat="1" applyFont="1" applyBorder="1"/>
    <xf numFmtId="1" fontId="5" fillId="0" borderId="9" xfId="0" applyNumberFormat="1" applyFont="1" applyBorder="1" applyAlignment="1">
      <alignment shrinkToFit="1"/>
    </xf>
    <xf numFmtId="1" fontId="8" fillId="0" borderId="3" xfId="0" applyNumberFormat="1" applyFont="1" applyBorder="1" applyAlignment="1">
      <alignment shrinkToFit="1"/>
    </xf>
    <xf numFmtId="1" fontId="5" fillId="0" borderId="3" xfId="0" applyNumberFormat="1" applyFont="1" applyBorder="1" applyAlignment="1">
      <alignment shrinkToFit="1"/>
    </xf>
    <xf numFmtId="1" fontId="8" fillId="0" borderId="4" xfId="0" applyNumberFormat="1" applyFont="1" applyBorder="1"/>
    <xf numFmtId="1" fontId="8" fillId="0" borderId="6" xfId="0" applyNumberFormat="1" applyFont="1" applyBorder="1" applyAlignment="1">
      <alignment shrinkToFit="1"/>
    </xf>
    <xf numFmtId="164" fontId="6" fillId="0" borderId="0" xfId="0" applyNumberFormat="1" applyFont="1"/>
    <xf numFmtId="164" fontId="5" fillId="0" borderId="0" xfId="0" applyNumberFormat="1" applyFont="1" applyAlignment="1">
      <alignment horizontal="center"/>
    </xf>
    <xf numFmtId="165" fontId="2" fillId="0" borderId="0" xfId="0" applyNumberFormat="1" applyFont="1"/>
    <xf numFmtId="165" fontId="1" fillId="2" borderId="0" xfId="0" applyNumberFormat="1" applyFont="1" applyFill="1"/>
    <xf numFmtId="165" fontId="14" fillId="0" borderId="0" xfId="0" applyNumberFormat="1" applyFont="1"/>
    <xf numFmtId="165" fontId="6" fillId="0" borderId="0" xfId="0" applyNumberFormat="1" applyFont="1" applyAlignment="1">
      <alignment horizontal="center"/>
    </xf>
    <xf numFmtId="0" fontId="18" fillId="0" borderId="0" xfId="0" applyFont="1" applyAlignment="1">
      <alignment horizontal="left" vertical="center" wrapText="1"/>
    </xf>
    <xf numFmtId="1" fontId="8" fillId="0" borderId="6" xfId="0" applyNumberFormat="1" applyFont="1" applyBorder="1"/>
    <xf numFmtId="2" fontId="5" fillId="0" borderId="10" xfId="0" applyNumberFormat="1" applyFont="1" applyBorder="1" applyAlignment="1">
      <alignment horizontal="center"/>
    </xf>
    <xf numFmtId="2" fontId="5" fillId="0" borderId="11" xfId="0" applyNumberFormat="1" applyFont="1" applyBorder="1" applyAlignment="1">
      <alignment horizontal="center"/>
    </xf>
    <xf numFmtId="2" fontId="9" fillId="0" borderId="6" xfId="0" applyNumberFormat="1" applyFont="1" applyBorder="1" applyAlignment="1">
      <alignment horizontal="center"/>
    </xf>
    <xf numFmtId="2" fontId="5" fillId="0" borderId="3" xfId="0" applyNumberFormat="1" applyFont="1" applyBorder="1" applyAlignment="1">
      <alignment horizontal="center"/>
    </xf>
    <xf numFmtId="2" fontId="5" fillId="0" borderId="6" xfId="0" applyNumberFormat="1" applyFont="1" applyBorder="1" applyAlignment="1">
      <alignment horizontal="center"/>
    </xf>
    <xf numFmtId="0" fontId="16" fillId="0" borderId="0" xfId="0" applyFont="1" applyAlignment="1">
      <alignment horizontal="center" wrapText="1"/>
    </xf>
    <xf numFmtId="0" fontId="16"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1" fontId="5" fillId="0" borderId="2" xfId="0" applyNumberFormat="1" applyFont="1" applyBorder="1" applyAlignment="1">
      <alignment horizontal="left"/>
    </xf>
    <xf numFmtId="1" fontId="8" fillId="0" borderId="2" xfId="0" applyNumberFormat="1" applyFont="1" applyBorder="1" applyAlignment="1">
      <alignment horizontal="left"/>
    </xf>
    <xf numFmtId="1" fontId="9" fillId="0" borderId="4" xfId="0" applyNumberFormat="1" applyFont="1" applyBorder="1" applyAlignment="1">
      <alignment horizontal="left"/>
    </xf>
    <xf numFmtId="0" fontId="16" fillId="0" borderId="10" xfId="0" applyFont="1" applyBorder="1" applyAlignment="1">
      <alignment horizontal="center" wrapText="1"/>
    </xf>
    <xf numFmtId="0" fontId="16" fillId="0" borderId="10" xfId="0" applyFont="1" applyBorder="1" applyAlignment="1">
      <alignment horizontal="center" vertical="center" wrapText="1"/>
    </xf>
    <xf numFmtId="2" fontId="5" fillId="0" borderId="13" xfId="0" applyNumberFormat="1" applyFont="1" applyBorder="1" applyAlignment="1">
      <alignment horizontal="center"/>
    </xf>
    <xf numFmtId="2" fontId="4" fillId="0" borderId="0" xfId="0" applyNumberFormat="1" applyFont="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xf>
    <xf numFmtId="0" fontId="16" fillId="0" borderId="0" xfId="0" applyFont="1" applyAlignment="1">
      <alignment horizontal="center"/>
    </xf>
    <xf numFmtId="0" fontId="16" fillId="0" borderId="3" xfId="0" applyFont="1" applyBorder="1" applyAlignment="1">
      <alignment horizontal="center"/>
    </xf>
    <xf numFmtId="0" fontId="15" fillId="2" borderId="12" xfId="0" applyFont="1" applyFill="1" applyBorder="1" applyAlignment="1">
      <alignment horizontal="center" vertical="top"/>
    </xf>
    <xf numFmtId="0" fontId="11" fillId="2" borderId="0" xfId="0" applyFont="1" applyFill="1" applyAlignment="1">
      <alignment horizontal="center"/>
    </xf>
    <xf numFmtId="0" fontId="15" fillId="2" borderId="0" xfId="0" applyFont="1" applyFill="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2" borderId="0" xfId="0" applyFont="1" applyFill="1" applyAlignment="1">
      <alignment vertical="center"/>
    </xf>
    <xf numFmtId="0" fontId="15" fillId="2" borderId="0" xfId="0" applyFont="1" applyFill="1" applyAlignment="1">
      <alignment horizontal="center" vertical="top"/>
    </xf>
    <xf numFmtId="0" fontId="15" fillId="2" borderId="0" xfId="0" applyFont="1" applyFill="1" applyAlignment="1">
      <alignment vertical="top"/>
    </xf>
    <xf numFmtId="0" fontId="12" fillId="2" borderId="0" xfId="0" applyFont="1" applyFill="1"/>
    <xf numFmtId="0" fontId="1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2" fontId="4" fillId="0" borderId="15" xfId="0" applyNumberFormat="1" applyFont="1" applyBorder="1"/>
    <xf numFmtId="2" fontId="4" fillId="0" borderId="16" xfId="0" applyNumberFormat="1" applyFont="1" applyBorder="1"/>
    <xf numFmtId="0" fontId="16" fillId="3" borderId="15" xfId="0" applyFont="1" applyFill="1" applyBorder="1" applyAlignment="1">
      <alignment horizontal="center" wrapText="1"/>
    </xf>
    <xf numFmtId="0" fontId="16" fillId="3" borderId="14" xfId="0" applyFont="1" applyFill="1" applyBorder="1" applyAlignment="1">
      <alignment horizontal="center" wrapText="1"/>
    </xf>
    <xf numFmtId="2" fontId="4" fillId="0" borderId="14" xfId="0" applyNumberFormat="1" applyFont="1" applyBorder="1"/>
    <xf numFmtId="0" fontId="16" fillId="3" borderId="16" xfId="0" applyFont="1" applyFill="1" applyBorder="1" applyAlignment="1">
      <alignment horizontal="center" wrapText="1"/>
    </xf>
    <xf numFmtId="0" fontId="0" fillId="0" borderId="16" xfId="0"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BDCFF"/>
      <rgbColor rgb="00FF99CC"/>
      <rgbColor rgb="00CC99FF"/>
      <rgbColor rgb="00FFCC99"/>
      <rgbColor rgb="000945AB"/>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2</xdr:col>
      <xdr:colOff>95250</xdr:colOff>
      <xdr:row>3</xdr:row>
      <xdr:rowOff>0</xdr:rowOff>
    </xdr:to>
    <xdr:pic>
      <xdr:nvPicPr>
        <xdr:cNvPr id="1477" name="Image 2" descr="logo-isee.jpg">
          <a:extLst>
            <a:ext uri="{FF2B5EF4-FFF2-40B4-BE49-F238E27FC236}">
              <a16:creationId xmlns:a16="http://schemas.microsoft.com/office/drawing/2014/main" id="{00000000-0008-0000-0000-0000C505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66675"/>
          <a:ext cx="495300" cy="609600"/>
        </a:xfrm>
        <a:prstGeom prst="rect">
          <a:avLst/>
        </a:prstGeom>
        <a:noFill/>
        <a:ln w="9525">
          <a:noFill/>
          <a:miter lim="800000"/>
          <a:headEnd/>
          <a:tailEnd/>
        </a:ln>
      </xdr:spPr>
    </xdr:pic>
    <xdr:clientData/>
  </xdr:twoCellAnchor>
  <xdr:twoCellAnchor editAs="oneCell">
    <xdr:from>
      <xdr:col>0</xdr:col>
      <xdr:colOff>57150</xdr:colOff>
      <xdr:row>16</xdr:row>
      <xdr:rowOff>9525</xdr:rowOff>
    </xdr:from>
    <xdr:to>
      <xdr:col>2</xdr:col>
      <xdr:colOff>95250</xdr:colOff>
      <xdr:row>18</xdr:row>
      <xdr:rowOff>180975</xdr:rowOff>
    </xdr:to>
    <xdr:pic>
      <xdr:nvPicPr>
        <xdr:cNvPr id="1478" name="Image 2" descr="logo-isee.jpg">
          <a:extLst>
            <a:ext uri="{FF2B5EF4-FFF2-40B4-BE49-F238E27FC236}">
              <a16:creationId xmlns:a16="http://schemas.microsoft.com/office/drawing/2014/main" id="{00000000-0008-0000-0000-0000C605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838700"/>
          <a:ext cx="495300" cy="609600"/>
        </a:xfrm>
        <a:prstGeom prst="rect">
          <a:avLst/>
        </a:prstGeom>
        <a:noFill/>
        <a:ln w="9525">
          <a:noFill/>
          <a:miter lim="800000"/>
          <a:headEnd/>
          <a:tailEnd/>
        </a:ln>
      </xdr:spPr>
    </xdr:pic>
    <xdr:clientData/>
  </xdr:twoCellAnchor>
  <xdr:twoCellAnchor editAs="oneCell">
    <xdr:from>
      <xdr:col>0</xdr:col>
      <xdr:colOff>47625</xdr:colOff>
      <xdr:row>52</xdr:row>
      <xdr:rowOff>57150</xdr:rowOff>
    </xdr:from>
    <xdr:to>
      <xdr:col>2</xdr:col>
      <xdr:colOff>47625</xdr:colOff>
      <xdr:row>54</xdr:row>
      <xdr:rowOff>171450</xdr:rowOff>
    </xdr:to>
    <xdr:pic>
      <xdr:nvPicPr>
        <xdr:cNvPr id="1479" name="Image 2" descr="logo-isee.jpg">
          <a:extLst>
            <a:ext uri="{FF2B5EF4-FFF2-40B4-BE49-F238E27FC236}">
              <a16:creationId xmlns:a16="http://schemas.microsoft.com/office/drawing/2014/main" id="{00000000-0008-0000-0000-0000C7050000}"/>
            </a:ext>
          </a:extLst>
        </xdr:cNvPr>
        <xdr:cNvPicPr>
          <a:picLocks noChangeAspect="1"/>
        </xdr:cNvPicPr>
      </xdr:nvPicPr>
      <xdr:blipFill>
        <a:blip xmlns:r="http://schemas.openxmlformats.org/officeDocument/2006/relationships" r:embed="rId3" cstate="print"/>
        <a:srcRect/>
        <a:stretch>
          <a:fillRect/>
        </a:stretch>
      </xdr:blipFill>
      <xdr:spPr bwMode="auto">
        <a:xfrm>
          <a:off x="47625" y="10306050"/>
          <a:ext cx="457200" cy="571500"/>
        </a:xfrm>
        <a:prstGeom prst="rect">
          <a:avLst/>
        </a:prstGeom>
        <a:noFill/>
        <a:ln w="9525">
          <a:noFill/>
          <a:miter lim="800000"/>
          <a:headEnd/>
          <a:tailEnd/>
        </a:ln>
      </xdr:spPr>
    </xdr:pic>
    <xdr:clientData/>
  </xdr:twoCellAnchor>
  <xdr:twoCellAnchor editAs="oneCell">
    <xdr:from>
      <xdr:col>0</xdr:col>
      <xdr:colOff>47625</xdr:colOff>
      <xdr:row>69</xdr:row>
      <xdr:rowOff>57150</xdr:rowOff>
    </xdr:from>
    <xdr:to>
      <xdr:col>2</xdr:col>
      <xdr:colOff>38100</xdr:colOff>
      <xdr:row>71</xdr:row>
      <xdr:rowOff>161925</xdr:rowOff>
    </xdr:to>
    <xdr:pic>
      <xdr:nvPicPr>
        <xdr:cNvPr id="1480" name="Image 2" descr="logo-isee.jpg">
          <a:extLst>
            <a:ext uri="{FF2B5EF4-FFF2-40B4-BE49-F238E27FC236}">
              <a16:creationId xmlns:a16="http://schemas.microsoft.com/office/drawing/2014/main" id="{00000000-0008-0000-0000-0000C8050000}"/>
            </a:ext>
          </a:extLst>
        </xdr:cNvPr>
        <xdr:cNvPicPr>
          <a:picLocks noChangeAspect="1"/>
        </xdr:cNvPicPr>
      </xdr:nvPicPr>
      <xdr:blipFill>
        <a:blip xmlns:r="http://schemas.openxmlformats.org/officeDocument/2006/relationships" r:embed="rId4" cstate="print"/>
        <a:srcRect/>
        <a:stretch>
          <a:fillRect/>
        </a:stretch>
      </xdr:blipFill>
      <xdr:spPr bwMode="auto">
        <a:xfrm>
          <a:off x="47625" y="12992100"/>
          <a:ext cx="447675" cy="552450"/>
        </a:xfrm>
        <a:prstGeom prst="rect">
          <a:avLst/>
        </a:prstGeom>
        <a:noFill/>
        <a:ln w="9525">
          <a:noFill/>
          <a:miter lim="800000"/>
          <a:headEnd/>
          <a:tailEnd/>
        </a:ln>
      </xdr:spPr>
    </xdr:pic>
    <xdr:clientData/>
  </xdr:twoCellAnchor>
  <xdr:twoCellAnchor>
    <xdr:from>
      <xdr:col>3</xdr:col>
      <xdr:colOff>200025</xdr:colOff>
      <xdr:row>13</xdr:row>
      <xdr:rowOff>9525</xdr:rowOff>
    </xdr:from>
    <xdr:to>
      <xdr:col>3</xdr:col>
      <xdr:colOff>419100</xdr:colOff>
      <xdr:row>22</xdr:row>
      <xdr:rowOff>38100</xdr:rowOff>
    </xdr:to>
    <xdr:cxnSp macro="">
      <xdr:nvCxnSpPr>
        <xdr:cNvPr id="1481" name="Connecteur en angle 23">
          <a:extLst>
            <a:ext uri="{FF2B5EF4-FFF2-40B4-BE49-F238E27FC236}">
              <a16:creationId xmlns:a16="http://schemas.microsoft.com/office/drawing/2014/main" id="{00000000-0008-0000-0000-0000C9050000}"/>
            </a:ext>
          </a:extLst>
        </xdr:cNvPr>
        <xdr:cNvCxnSpPr>
          <a:cxnSpLocks noChangeShapeType="1"/>
        </xdr:cNvCxnSpPr>
      </xdr:nvCxnSpPr>
      <xdr:spPr bwMode="auto">
        <a:xfrm rot="16200000" flipH="1">
          <a:off x="1881188" y="4986337"/>
          <a:ext cx="1714500" cy="219075"/>
        </a:xfrm>
        <a:prstGeom prst="bentConnector3">
          <a:avLst>
            <a:gd name="adj1" fmla="val 50000"/>
          </a:avLst>
        </a:prstGeom>
        <a:noFill/>
        <a:ln w="9525" algn="ctr">
          <a:solidFill>
            <a:srgbClr val="000000"/>
          </a:solidFill>
          <a:round/>
          <a:headEnd type="arrow" w="med" len="med"/>
          <a:tailEnd type="arrow" w="med" len="med"/>
        </a:ln>
      </xdr:spPr>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129"/>
  <sheetViews>
    <sheetView showGridLines="0" tabSelected="1" zoomScale="130" zoomScaleNormal="130" workbookViewId="0">
      <selection activeCell="K35" sqref="K35"/>
    </sheetView>
  </sheetViews>
  <sheetFormatPr baseColWidth="10" defaultRowHeight="12"/>
  <cols>
    <col min="1" max="1" width="1.140625" customWidth="1"/>
    <col min="2" max="2" width="5.7109375" customWidth="1"/>
    <col min="3" max="3" width="29.5703125" customWidth="1"/>
    <col min="4" max="4" width="12.7109375" customWidth="1"/>
    <col min="5" max="5" width="5.7109375" customWidth="1"/>
    <col min="6" max="6" width="29.7109375" customWidth="1"/>
    <col min="7" max="7" width="12.7109375" style="22" customWidth="1"/>
    <col min="8" max="8" width="1.140625" style="1" customWidth="1"/>
  </cols>
  <sheetData>
    <row r="1" spans="1:8" ht="20.25" customHeight="1">
      <c r="A1" s="8"/>
      <c r="B1" s="9"/>
      <c r="C1" s="75" t="s">
        <v>143</v>
      </c>
      <c r="D1" s="75"/>
      <c r="E1" s="75"/>
      <c r="F1" s="75"/>
      <c r="G1" s="75"/>
      <c r="H1" s="7"/>
    </row>
    <row r="2" spans="1:8" ht="17.100000000000001" customHeight="1">
      <c r="A2" s="8"/>
      <c r="B2" s="9"/>
      <c r="C2" s="76" t="s">
        <v>152</v>
      </c>
      <c r="D2" s="76"/>
      <c r="E2" s="76"/>
      <c r="F2" s="79"/>
      <c r="G2" s="79"/>
      <c r="H2" s="7"/>
    </row>
    <row r="3" spans="1:8" ht="17.100000000000001" customHeight="1">
      <c r="A3" s="11"/>
      <c r="B3" s="8"/>
      <c r="C3" s="80" t="s">
        <v>153</v>
      </c>
      <c r="D3" s="80"/>
      <c r="E3" s="80"/>
      <c r="F3" s="81"/>
      <c r="G3" s="81"/>
      <c r="H3" s="7"/>
    </row>
    <row r="4" spans="1:8" ht="44.25" customHeight="1">
      <c r="A4" s="19"/>
      <c r="B4" s="86" t="s">
        <v>150</v>
      </c>
      <c r="C4" s="87"/>
      <c r="D4" s="87"/>
      <c r="E4" s="87"/>
      <c r="F4" s="87"/>
      <c r="G4" s="87"/>
    </row>
    <row r="5" spans="1:8" ht="54.75" customHeight="1">
      <c r="A5" s="19"/>
      <c r="B5" s="86" t="s">
        <v>183</v>
      </c>
      <c r="C5" s="86"/>
      <c r="D5" s="86"/>
      <c r="E5" s="86"/>
      <c r="F5" s="86"/>
      <c r="G5" s="86"/>
    </row>
    <row r="6" spans="1:8" ht="41.25" customHeight="1">
      <c r="A6" s="12"/>
      <c r="B6" s="86" t="s">
        <v>148</v>
      </c>
      <c r="C6" s="86"/>
      <c r="D6" s="86"/>
      <c r="E6" s="86"/>
      <c r="F6" s="86"/>
      <c r="G6" s="86"/>
    </row>
    <row r="7" spans="1:8" ht="19.5" customHeight="1">
      <c r="A7" s="12"/>
      <c r="B7" s="85" t="s">
        <v>151</v>
      </c>
      <c r="C7" s="85"/>
      <c r="D7" s="85"/>
      <c r="E7" s="85"/>
      <c r="F7" s="85"/>
      <c r="G7" s="85"/>
    </row>
    <row r="8" spans="1:8" ht="18" customHeight="1">
      <c r="A8" s="12"/>
      <c r="B8" s="84" t="s">
        <v>146</v>
      </c>
      <c r="C8" s="84"/>
      <c r="D8" s="84"/>
      <c r="E8" s="84"/>
      <c r="F8" s="84"/>
      <c r="G8" s="84"/>
    </row>
    <row r="9" spans="1:8" ht="17.25" customHeight="1">
      <c r="A9" s="12"/>
      <c r="B9" s="85" t="s">
        <v>154</v>
      </c>
      <c r="C9" s="85"/>
      <c r="D9" s="85"/>
      <c r="E9" s="85"/>
      <c r="F9" s="85"/>
      <c r="G9" s="85"/>
    </row>
    <row r="10" spans="1:8" ht="36.75" customHeight="1">
      <c r="A10" s="19"/>
      <c r="B10" s="86" t="s">
        <v>155</v>
      </c>
      <c r="C10" s="87"/>
      <c r="D10" s="87"/>
      <c r="E10" s="87"/>
      <c r="F10" s="87"/>
      <c r="G10" s="87"/>
    </row>
    <row r="11" spans="1:8" ht="21.75" customHeight="1">
      <c r="A11" s="19"/>
      <c r="B11" s="83" t="s">
        <v>178</v>
      </c>
      <c r="C11" s="83"/>
      <c r="D11" s="83"/>
      <c r="E11" s="83"/>
      <c r="F11" s="83"/>
      <c r="G11" s="83"/>
    </row>
    <row r="12" spans="1:8" ht="12" customHeight="1">
      <c r="A12" s="19"/>
      <c r="B12" s="59"/>
      <c r="C12" s="60" t="s">
        <v>179</v>
      </c>
      <c r="D12" s="60"/>
      <c r="E12" s="59"/>
      <c r="F12" s="59"/>
      <c r="G12" s="59"/>
    </row>
    <row r="13" spans="1:8" ht="14.25" customHeight="1">
      <c r="A13" s="19"/>
      <c r="B13" s="59"/>
      <c r="C13" s="60" t="s">
        <v>180</v>
      </c>
      <c r="D13" s="60"/>
      <c r="E13" s="59"/>
      <c r="F13" s="59"/>
      <c r="G13" s="59"/>
    </row>
    <row r="14" spans="1:8" ht="13.5" customHeight="1">
      <c r="A14" s="19"/>
      <c r="B14" s="60" t="s">
        <v>147</v>
      </c>
      <c r="C14" s="59"/>
      <c r="D14" s="59"/>
      <c r="E14" s="59"/>
      <c r="F14" s="59"/>
      <c r="G14" s="59"/>
    </row>
    <row r="15" spans="1:8" ht="14.25" customHeight="1">
      <c r="A15" s="19"/>
      <c r="B15" s="60" t="s">
        <v>181</v>
      </c>
      <c r="C15" s="59"/>
      <c r="D15" s="59"/>
      <c r="E15" s="59"/>
      <c r="F15" s="59"/>
      <c r="G15" s="59"/>
    </row>
    <row r="16" spans="1:8" ht="19.5" customHeight="1">
      <c r="A16" s="12"/>
      <c r="B16" s="60" t="s">
        <v>182</v>
      </c>
      <c r="C16" s="61"/>
      <c r="D16" s="61"/>
      <c r="E16" s="61"/>
      <c r="F16" s="61"/>
      <c r="G16" s="61"/>
    </row>
    <row r="17" spans="1:9" ht="18" customHeight="1">
      <c r="A17" s="10"/>
      <c r="B17" s="14"/>
      <c r="C17" s="75" t="s">
        <v>52</v>
      </c>
      <c r="D17" s="75"/>
      <c r="E17" s="75"/>
      <c r="F17" s="82"/>
      <c r="G17" s="82"/>
      <c r="H17" s="47"/>
    </row>
    <row r="18" spans="1:9" ht="17.100000000000001" customHeight="1">
      <c r="A18" s="15"/>
      <c r="B18" s="9"/>
      <c r="C18" s="76" t="s">
        <v>152</v>
      </c>
      <c r="D18" s="76"/>
      <c r="E18" s="76"/>
      <c r="F18" s="79"/>
      <c r="G18" s="79"/>
      <c r="H18" s="7"/>
    </row>
    <row r="19" spans="1:9" ht="17.100000000000001" customHeight="1">
      <c r="A19" s="15"/>
      <c r="B19" s="9"/>
      <c r="C19" s="80" t="s">
        <v>153</v>
      </c>
      <c r="D19" s="80"/>
      <c r="E19" s="80"/>
      <c r="F19" s="81"/>
      <c r="G19" s="81"/>
      <c r="H19" s="7"/>
    </row>
    <row r="20" spans="1:9" ht="3" customHeight="1">
      <c r="A20" s="16"/>
      <c r="B20" s="17"/>
      <c r="C20" s="17"/>
      <c r="D20" s="17"/>
      <c r="E20" s="17"/>
      <c r="F20" s="18"/>
      <c r="G20" s="23"/>
      <c r="H20" s="24"/>
    </row>
    <row r="21" spans="1:9" ht="12" customHeight="1">
      <c r="A21" s="1"/>
      <c r="B21" s="71" t="s">
        <v>156</v>
      </c>
      <c r="C21" s="72"/>
      <c r="D21" s="73"/>
      <c r="E21" s="71" t="s">
        <v>157</v>
      </c>
      <c r="F21" s="72"/>
      <c r="G21" s="73"/>
      <c r="I21" s="91" t="s">
        <v>230</v>
      </c>
    </row>
    <row r="22" spans="1:9" ht="19.5" customHeight="1">
      <c r="A22" s="1"/>
      <c r="B22" s="77" t="s">
        <v>149</v>
      </c>
      <c r="C22" s="78"/>
      <c r="D22" s="57" t="s">
        <v>185</v>
      </c>
      <c r="E22" s="77" t="s">
        <v>149</v>
      </c>
      <c r="F22" s="78"/>
      <c r="G22" s="65" t="s">
        <v>184</v>
      </c>
      <c r="I22" s="90"/>
    </row>
    <row r="23" spans="1:9" s="20" customFormat="1" ht="12.75" customHeight="1">
      <c r="A23" s="2"/>
      <c r="B23" s="26" t="s">
        <v>12</v>
      </c>
      <c r="C23" s="27" t="s">
        <v>158</v>
      </c>
      <c r="D23" s="52">
        <v>125.32</v>
      </c>
      <c r="E23" s="62" t="s">
        <v>170</v>
      </c>
      <c r="F23" s="27" t="s">
        <v>171</v>
      </c>
      <c r="G23" s="52">
        <v>100</v>
      </c>
      <c r="H23" s="25"/>
      <c r="I23" s="88">
        <f>G23/D23</f>
        <v>0.79795722949249925</v>
      </c>
    </row>
    <row r="24" spans="1:9" s="20" customFormat="1" ht="12.75" customHeight="1">
      <c r="A24" s="2"/>
      <c r="B24" s="28" t="s">
        <v>159</v>
      </c>
      <c r="C24" s="29" t="s">
        <v>160</v>
      </c>
      <c r="D24" s="52">
        <v>119.96</v>
      </c>
      <c r="E24" s="63" t="s">
        <v>159</v>
      </c>
      <c r="F24" s="29" t="s">
        <v>172</v>
      </c>
      <c r="G24" s="52">
        <v>100</v>
      </c>
      <c r="H24" s="25"/>
      <c r="I24" s="88">
        <f t="shared" ref="I24:I49" si="0">G24/D24</f>
        <v>0.8336112037345782</v>
      </c>
    </row>
    <row r="25" spans="1:9" s="20" customFormat="1" ht="12" customHeight="1">
      <c r="B25" s="28" t="s">
        <v>13</v>
      </c>
      <c r="C25" s="29" t="s">
        <v>139</v>
      </c>
      <c r="D25" s="52">
        <v>119.67</v>
      </c>
      <c r="E25" s="63" t="s">
        <v>13</v>
      </c>
      <c r="F25" s="29" t="s">
        <v>173</v>
      </c>
      <c r="G25" s="52">
        <v>100</v>
      </c>
      <c r="H25" s="25"/>
      <c r="I25" s="88">
        <f t="shared" si="0"/>
        <v>0.83563131946185343</v>
      </c>
    </row>
    <row r="26" spans="1:9" s="20" customFormat="1" ht="12" customHeight="1">
      <c r="B26" s="28" t="s">
        <v>14</v>
      </c>
      <c r="C26" s="29" t="s">
        <v>4</v>
      </c>
      <c r="D26" s="52">
        <v>122.21</v>
      </c>
      <c r="E26" s="63" t="s">
        <v>14</v>
      </c>
      <c r="F26" s="29" t="s">
        <v>4</v>
      </c>
      <c r="G26" s="52">
        <v>100</v>
      </c>
      <c r="H26" s="25"/>
      <c r="I26" s="88">
        <f t="shared" si="0"/>
        <v>0.81826364454627287</v>
      </c>
    </row>
    <row r="27" spans="1:9" s="20" customFormat="1" ht="12" customHeight="1">
      <c r="B27" s="28" t="s">
        <v>15</v>
      </c>
      <c r="C27" s="29" t="s">
        <v>140</v>
      </c>
      <c r="D27" s="52">
        <v>110.55</v>
      </c>
      <c r="E27" s="63" t="s">
        <v>15</v>
      </c>
      <c r="F27" s="29" t="s">
        <v>140</v>
      </c>
      <c r="G27" s="52">
        <v>100</v>
      </c>
      <c r="H27" s="25"/>
      <c r="I27" s="88">
        <f t="shared" si="0"/>
        <v>0.90456806874717322</v>
      </c>
    </row>
    <row r="28" spans="1:9" s="20" customFormat="1" ht="12" customHeight="1">
      <c r="A28" s="21"/>
      <c r="B28" s="28" t="s">
        <v>16</v>
      </c>
      <c r="C28" s="29" t="s">
        <v>141</v>
      </c>
      <c r="D28" s="52">
        <v>116.28</v>
      </c>
      <c r="E28" s="63" t="s">
        <v>16</v>
      </c>
      <c r="F28" s="29" t="s">
        <v>141</v>
      </c>
      <c r="G28" s="52">
        <v>100</v>
      </c>
      <c r="H28" s="25"/>
      <c r="I28" s="88">
        <f t="shared" si="0"/>
        <v>0.85999312005503958</v>
      </c>
    </row>
    <row r="29" spans="1:9" s="20" customFormat="1" ht="12" customHeight="1">
      <c r="B29" s="28" t="s">
        <v>17</v>
      </c>
      <c r="C29" s="29" t="s">
        <v>142</v>
      </c>
      <c r="D29" s="52">
        <v>109.67</v>
      </c>
      <c r="E29" s="63" t="s">
        <v>17</v>
      </c>
      <c r="F29" s="29" t="s">
        <v>142</v>
      </c>
      <c r="G29" s="52">
        <v>100</v>
      </c>
      <c r="H29" s="48"/>
      <c r="I29" s="88">
        <f t="shared" si="0"/>
        <v>0.91182638825567608</v>
      </c>
    </row>
    <row r="30" spans="1:9" s="20" customFormat="1" ht="12" customHeight="1">
      <c r="B30" s="28" t="s">
        <v>64</v>
      </c>
      <c r="C30" s="29" t="s">
        <v>5</v>
      </c>
      <c r="D30" s="52">
        <v>104.21</v>
      </c>
      <c r="E30" s="63" t="s">
        <v>174</v>
      </c>
      <c r="F30" s="29" t="s">
        <v>5</v>
      </c>
      <c r="G30" s="52">
        <v>100</v>
      </c>
      <c r="H30" s="49"/>
      <c r="I30" s="88">
        <f t="shared" si="0"/>
        <v>0.95960080606467713</v>
      </c>
    </row>
    <row r="31" spans="1:9" s="20" customFormat="1" ht="12" customHeight="1">
      <c r="B31" s="28" t="s">
        <v>65</v>
      </c>
      <c r="C31" s="29" t="s">
        <v>6</v>
      </c>
      <c r="D31" s="52">
        <v>123.53</v>
      </c>
      <c r="E31" s="63" t="s">
        <v>65</v>
      </c>
      <c r="F31" s="29" t="s">
        <v>6</v>
      </c>
      <c r="G31" s="52">
        <v>100</v>
      </c>
      <c r="H31" s="25"/>
      <c r="I31" s="88">
        <f t="shared" si="0"/>
        <v>0.80951995466688254</v>
      </c>
    </row>
    <row r="32" spans="1:9" s="20" customFormat="1" ht="12" customHeight="1">
      <c r="A32" s="21"/>
      <c r="B32" s="28" t="s">
        <v>66</v>
      </c>
      <c r="C32" s="29" t="s">
        <v>7</v>
      </c>
      <c r="D32" s="52">
        <v>113.27</v>
      </c>
      <c r="E32" s="63" t="s">
        <v>66</v>
      </c>
      <c r="F32" s="29" t="s">
        <v>7</v>
      </c>
      <c r="G32" s="52">
        <v>100</v>
      </c>
      <c r="H32" s="25"/>
      <c r="I32" s="88">
        <f t="shared" si="0"/>
        <v>0.88284629645978641</v>
      </c>
    </row>
    <row r="33" spans="1:9" s="20" customFormat="1" ht="12" customHeight="1">
      <c r="B33" s="28" t="s">
        <v>67</v>
      </c>
      <c r="C33" s="29" t="s">
        <v>8</v>
      </c>
      <c r="D33" s="52">
        <v>120.36</v>
      </c>
      <c r="E33" s="63" t="s">
        <v>67</v>
      </c>
      <c r="F33" s="29" t="s">
        <v>8</v>
      </c>
      <c r="G33" s="52">
        <v>100</v>
      </c>
      <c r="H33" s="25"/>
      <c r="I33" s="88">
        <f t="shared" si="0"/>
        <v>0.83084081090063144</v>
      </c>
    </row>
    <row r="34" spans="1:9" s="20" customFormat="1" ht="12" customHeight="1">
      <c r="B34" s="28" t="s">
        <v>68</v>
      </c>
      <c r="C34" s="29" t="s">
        <v>161</v>
      </c>
      <c r="D34" s="52">
        <v>112.82</v>
      </c>
      <c r="E34" s="63" t="s">
        <v>68</v>
      </c>
      <c r="F34" s="29" t="s">
        <v>54</v>
      </c>
      <c r="G34" s="52">
        <v>100</v>
      </c>
      <c r="H34" s="25"/>
      <c r="I34" s="88">
        <f t="shared" si="0"/>
        <v>0.88636766530756961</v>
      </c>
    </row>
    <row r="35" spans="1:9" s="20" customFormat="1" ht="12" customHeight="1">
      <c r="B35" s="28" t="s">
        <v>69</v>
      </c>
      <c r="C35" s="29" t="s">
        <v>55</v>
      </c>
      <c r="D35" s="52">
        <v>106.37</v>
      </c>
      <c r="E35" s="63" t="s">
        <v>69</v>
      </c>
      <c r="F35" s="29" t="s">
        <v>55</v>
      </c>
      <c r="G35" s="52">
        <v>100</v>
      </c>
      <c r="H35" s="25"/>
      <c r="I35" s="88">
        <f t="shared" si="0"/>
        <v>0.94011469399266712</v>
      </c>
    </row>
    <row r="36" spans="1:9" s="20" customFormat="1" ht="12" customHeight="1">
      <c r="B36" s="28" t="s">
        <v>70</v>
      </c>
      <c r="C36" s="29" t="s">
        <v>56</v>
      </c>
      <c r="D36" s="52">
        <v>104.46</v>
      </c>
      <c r="E36" s="63" t="s">
        <v>70</v>
      </c>
      <c r="F36" s="29" t="s">
        <v>56</v>
      </c>
      <c r="G36" s="52">
        <v>100</v>
      </c>
      <c r="H36" s="25"/>
      <c r="I36" s="88">
        <f t="shared" si="0"/>
        <v>0.95730423128470232</v>
      </c>
    </row>
    <row r="37" spans="1:9" s="20" customFormat="1" ht="12" customHeight="1">
      <c r="B37" s="28" t="s">
        <v>71</v>
      </c>
      <c r="C37" s="29" t="s">
        <v>57</v>
      </c>
      <c r="D37" s="52">
        <v>110.96</v>
      </c>
      <c r="E37" s="62" t="s">
        <v>71</v>
      </c>
      <c r="F37" s="27" t="s">
        <v>175</v>
      </c>
      <c r="G37" s="52">
        <v>100</v>
      </c>
      <c r="H37" s="25"/>
      <c r="I37" s="88">
        <f t="shared" si="0"/>
        <v>0.90122566690699357</v>
      </c>
    </row>
    <row r="38" spans="1:9" s="20" customFormat="1" ht="12" customHeight="1">
      <c r="B38" s="26" t="s">
        <v>72</v>
      </c>
      <c r="C38" s="27" t="s">
        <v>0</v>
      </c>
      <c r="D38" s="52">
        <v>113.57</v>
      </c>
      <c r="E38" s="62" t="s">
        <v>72</v>
      </c>
      <c r="F38" s="27" t="s">
        <v>0</v>
      </c>
      <c r="G38" s="52">
        <v>100</v>
      </c>
      <c r="H38" s="25"/>
      <c r="I38" s="88">
        <f t="shared" si="0"/>
        <v>0.88051422030465798</v>
      </c>
    </row>
    <row r="39" spans="1:9" s="20" customFormat="1" ht="12" customHeight="1">
      <c r="B39" s="26" t="s">
        <v>73</v>
      </c>
      <c r="C39" s="27" t="s">
        <v>1</v>
      </c>
      <c r="D39" s="52">
        <v>118.89</v>
      </c>
      <c r="E39" s="62" t="s">
        <v>73</v>
      </c>
      <c r="F39" s="27" t="s">
        <v>1</v>
      </c>
      <c r="G39" s="52">
        <v>100</v>
      </c>
      <c r="H39" s="25"/>
      <c r="I39" s="88">
        <f t="shared" si="0"/>
        <v>0.84111363445201448</v>
      </c>
    </row>
    <row r="40" spans="1:9" s="20" customFormat="1" ht="12" customHeight="1">
      <c r="B40" s="26" t="s">
        <v>74</v>
      </c>
      <c r="C40" s="27" t="s">
        <v>9</v>
      </c>
      <c r="D40" s="52">
        <v>114.46</v>
      </c>
      <c r="E40" s="62" t="s">
        <v>74</v>
      </c>
      <c r="F40" s="27" t="s">
        <v>176</v>
      </c>
      <c r="G40" s="52">
        <v>100</v>
      </c>
      <c r="H40" s="25"/>
      <c r="I40" s="88">
        <f t="shared" si="0"/>
        <v>0.87366765682334446</v>
      </c>
    </row>
    <row r="41" spans="1:9" s="20" customFormat="1" ht="12" customHeight="1">
      <c r="B41" s="26" t="s">
        <v>75</v>
      </c>
      <c r="C41" s="27" t="s">
        <v>10</v>
      </c>
      <c r="D41" s="52">
        <v>117.76</v>
      </c>
      <c r="E41" s="63" t="s">
        <v>75</v>
      </c>
      <c r="F41" s="29" t="s">
        <v>10</v>
      </c>
      <c r="G41" s="52">
        <v>100</v>
      </c>
      <c r="H41" s="25"/>
      <c r="I41" s="88">
        <f t="shared" si="0"/>
        <v>0.84918478260869557</v>
      </c>
    </row>
    <row r="42" spans="1:9" s="20" customFormat="1" ht="12" customHeight="1">
      <c r="B42" s="28" t="s">
        <v>76</v>
      </c>
      <c r="C42" s="29" t="s">
        <v>43</v>
      </c>
      <c r="D42" s="52">
        <v>110.56</v>
      </c>
      <c r="E42" s="63" t="s">
        <v>76</v>
      </c>
      <c r="F42" s="29" t="s">
        <v>43</v>
      </c>
      <c r="G42" s="52">
        <v>100</v>
      </c>
      <c r="H42" s="25"/>
      <c r="I42" s="88">
        <f t="shared" si="0"/>
        <v>0.90448625180897246</v>
      </c>
    </row>
    <row r="43" spans="1:9" s="20" customFormat="1" ht="12" customHeight="1">
      <c r="A43" s="21"/>
      <c r="B43" s="28" t="s">
        <v>77</v>
      </c>
      <c r="C43" s="29" t="s">
        <v>44</v>
      </c>
      <c r="D43" s="52">
        <v>119.56</v>
      </c>
      <c r="E43" s="63" t="s">
        <v>77</v>
      </c>
      <c r="F43" s="29" t="s">
        <v>44</v>
      </c>
      <c r="G43" s="52">
        <v>100</v>
      </c>
      <c r="H43" s="25"/>
      <c r="I43" s="88">
        <f t="shared" si="0"/>
        <v>0.83640013382402134</v>
      </c>
    </row>
    <row r="44" spans="1:9" s="20" customFormat="1" ht="12" customHeight="1">
      <c r="A44" s="21"/>
      <c r="B44" s="28" t="s">
        <v>124</v>
      </c>
      <c r="C44" s="29" t="s">
        <v>45</v>
      </c>
      <c r="D44" s="52">
        <v>110.8</v>
      </c>
      <c r="E44" s="63" t="s">
        <v>124</v>
      </c>
      <c r="F44" s="29" t="s">
        <v>45</v>
      </c>
      <c r="G44" s="52">
        <v>100</v>
      </c>
      <c r="H44" s="25"/>
      <c r="I44" s="88">
        <f t="shared" si="0"/>
        <v>0.90252707581227443</v>
      </c>
    </row>
    <row r="45" spans="1:9" s="20" customFormat="1" ht="12" customHeight="1">
      <c r="B45" s="28" t="s">
        <v>162</v>
      </c>
      <c r="C45" s="29" t="s">
        <v>163</v>
      </c>
      <c r="D45" s="52">
        <v>113.17</v>
      </c>
      <c r="E45" s="63" t="s">
        <v>162</v>
      </c>
      <c r="F45" s="29" t="s">
        <v>163</v>
      </c>
      <c r="G45" s="52">
        <v>100</v>
      </c>
      <c r="H45" s="25"/>
      <c r="I45" s="88">
        <f t="shared" si="0"/>
        <v>0.8836264027569144</v>
      </c>
    </row>
    <row r="46" spans="1:9" s="20" customFormat="1" ht="12" customHeight="1">
      <c r="B46" s="28" t="s">
        <v>145</v>
      </c>
      <c r="C46" s="29" t="s">
        <v>46</v>
      </c>
      <c r="D46" s="52">
        <v>110.12</v>
      </c>
      <c r="E46" s="63" t="s">
        <v>2</v>
      </c>
      <c r="F46" s="29" t="s">
        <v>46</v>
      </c>
      <c r="G46" s="52">
        <v>100</v>
      </c>
      <c r="H46" s="25"/>
      <c r="I46" s="88">
        <f t="shared" si="0"/>
        <v>0.90810025426807117</v>
      </c>
    </row>
    <row r="47" spans="1:9" s="20" customFormat="1" ht="12" customHeight="1">
      <c r="B47" s="28" t="s">
        <v>164</v>
      </c>
      <c r="C47" s="29" t="s">
        <v>165</v>
      </c>
      <c r="D47" s="52">
        <v>114.41</v>
      </c>
      <c r="E47" s="63" t="s">
        <v>164</v>
      </c>
      <c r="F47" s="29" t="s">
        <v>165</v>
      </c>
      <c r="G47" s="52">
        <v>100</v>
      </c>
      <c r="H47" s="25"/>
      <c r="I47" s="88">
        <f t="shared" si="0"/>
        <v>0.87404947120006993</v>
      </c>
    </row>
    <row r="48" spans="1:9" s="20" customFormat="1" ht="12" customHeight="1">
      <c r="B48" s="28" t="s">
        <v>166</v>
      </c>
      <c r="C48" s="29" t="s">
        <v>167</v>
      </c>
      <c r="D48" s="55">
        <v>111.48</v>
      </c>
      <c r="E48" s="63" t="s">
        <v>166</v>
      </c>
      <c r="F48" s="29" t="s">
        <v>167</v>
      </c>
      <c r="G48" s="52">
        <v>100</v>
      </c>
      <c r="H48" s="25"/>
      <c r="I48" s="88">
        <f t="shared" si="0"/>
        <v>0.89702188733405097</v>
      </c>
    </row>
    <row r="49" spans="1:9" s="20" customFormat="1" ht="12" customHeight="1">
      <c r="B49" s="28" t="s">
        <v>168</v>
      </c>
      <c r="C49" s="29" t="s">
        <v>169</v>
      </c>
      <c r="D49" s="55">
        <v>106.13</v>
      </c>
      <c r="E49" s="63" t="s">
        <v>168</v>
      </c>
      <c r="F49" s="29" t="s">
        <v>169</v>
      </c>
      <c r="G49" s="52">
        <v>100</v>
      </c>
      <c r="H49" s="25"/>
      <c r="I49" s="88">
        <f t="shared" si="0"/>
        <v>0.94224064826156606</v>
      </c>
    </row>
    <row r="50" spans="1:9" s="20" customFormat="1" ht="12" customHeight="1">
      <c r="B50" s="64" t="s">
        <v>125</v>
      </c>
      <c r="C50" s="31" t="s">
        <v>11</v>
      </c>
      <c r="D50" s="54">
        <v>116.63</v>
      </c>
      <c r="E50" s="64" t="s">
        <v>125</v>
      </c>
      <c r="F50" s="31" t="s">
        <v>177</v>
      </c>
      <c r="G50" s="54">
        <v>100</v>
      </c>
      <c r="H50" s="25"/>
      <c r="I50" s="89">
        <f>G50/D50</f>
        <v>0.85741232958929958</v>
      </c>
    </row>
    <row r="51" spans="1:9" ht="3.75" customHeight="1">
      <c r="A51" s="2"/>
      <c r="B51" s="2"/>
      <c r="C51" s="2"/>
      <c r="D51" s="2"/>
      <c r="E51" s="2"/>
      <c r="F51" s="2"/>
      <c r="G51" s="3"/>
      <c r="I51" s="68"/>
    </row>
    <row r="52" spans="1:9" ht="12" customHeight="1">
      <c r="A52" s="6"/>
      <c r="B52" s="32"/>
      <c r="C52" s="50"/>
      <c r="D52" s="50"/>
      <c r="E52" s="50"/>
      <c r="F52" s="50"/>
      <c r="G52" s="50"/>
      <c r="I52" s="68"/>
    </row>
    <row r="53" spans="1:9" ht="19.5" customHeight="1">
      <c r="A53" s="7"/>
      <c r="B53" s="7"/>
      <c r="C53" s="75" t="s">
        <v>53</v>
      </c>
      <c r="D53" s="75"/>
      <c r="E53" s="75"/>
      <c r="F53" s="75"/>
      <c r="G53" s="75"/>
      <c r="H53" s="47"/>
      <c r="I53" s="68"/>
    </row>
    <row r="54" spans="1:9" ht="17.100000000000001" customHeight="1">
      <c r="A54" s="7"/>
      <c r="B54" s="7"/>
      <c r="C54" s="76" t="s">
        <v>152</v>
      </c>
      <c r="D54" s="76"/>
      <c r="E54" s="76"/>
      <c r="F54" s="76"/>
      <c r="G54" s="76"/>
      <c r="H54" s="47"/>
      <c r="I54" s="68"/>
    </row>
    <row r="55" spans="1:9" ht="17.100000000000001" customHeight="1">
      <c r="A55" s="7"/>
      <c r="B55" s="7"/>
      <c r="C55" s="80" t="s">
        <v>153</v>
      </c>
      <c r="D55" s="80"/>
      <c r="E55" s="80"/>
      <c r="F55" s="80"/>
      <c r="G55" s="80"/>
      <c r="H55" s="47"/>
      <c r="I55" s="68"/>
    </row>
    <row r="56" spans="1:9" ht="3" customHeight="1">
      <c r="A56" s="3"/>
      <c r="B56" s="13"/>
      <c r="H56"/>
      <c r="I56" s="68"/>
    </row>
    <row r="57" spans="1:9" ht="12" customHeight="1">
      <c r="A57" s="1"/>
      <c r="B57" s="71" t="s">
        <v>156</v>
      </c>
      <c r="C57" s="72"/>
      <c r="D57" s="73"/>
      <c r="E57" s="71" t="s">
        <v>157</v>
      </c>
      <c r="F57" s="72"/>
      <c r="G57" s="73"/>
      <c r="I57" s="91" t="s">
        <v>230</v>
      </c>
    </row>
    <row r="58" spans="1:9" ht="24" customHeight="1">
      <c r="A58" s="1"/>
      <c r="B58" s="77" t="s">
        <v>149</v>
      </c>
      <c r="C58" s="78"/>
      <c r="D58" s="58" t="s">
        <v>184</v>
      </c>
      <c r="E58" s="77" t="s">
        <v>149</v>
      </c>
      <c r="F58" s="78"/>
      <c r="G58" s="66" t="s">
        <v>184</v>
      </c>
      <c r="I58" s="93"/>
    </row>
    <row r="59" spans="1:9" s="20" customFormat="1" ht="12" customHeight="1">
      <c r="A59" s="2"/>
      <c r="B59" s="33" t="s">
        <v>126</v>
      </c>
      <c r="C59" s="34" t="s">
        <v>135</v>
      </c>
      <c r="D59" s="67">
        <v>121.5</v>
      </c>
      <c r="E59" s="38" t="s">
        <v>126</v>
      </c>
      <c r="F59" s="39" t="s">
        <v>189</v>
      </c>
      <c r="G59" s="52">
        <v>100</v>
      </c>
      <c r="H59" s="25"/>
      <c r="I59" s="92">
        <f t="shared" ref="I59:I67" si="1">G59/D59</f>
        <v>0.82304526748971196</v>
      </c>
    </row>
    <row r="60" spans="1:9" s="20" customFormat="1" ht="12" customHeight="1">
      <c r="B60" s="35" t="s">
        <v>127</v>
      </c>
      <c r="C60" s="30" t="s">
        <v>136</v>
      </c>
      <c r="D60" s="52">
        <v>121.31</v>
      </c>
      <c r="E60" s="28" t="s">
        <v>127</v>
      </c>
      <c r="F60" s="40" t="s">
        <v>190</v>
      </c>
      <c r="G60" s="52">
        <v>100</v>
      </c>
      <c r="H60" s="25"/>
      <c r="I60" s="88">
        <f t="shared" si="1"/>
        <v>0.82433435001236499</v>
      </c>
    </row>
    <row r="61" spans="1:9" s="20" customFormat="1" ht="12" customHeight="1">
      <c r="B61" s="35" t="s">
        <v>128</v>
      </c>
      <c r="C61" s="30" t="s">
        <v>137</v>
      </c>
      <c r="D61" s="52">
        <v>120.78</v>
      </c>
      <c r="E61" s="28" t="s">
        <v>128</v>
      </c>
      <c r="F61" s="40" t="s">
        <v>191</v>
      </c>
      <c r="G61" s="52">
        <v>100</v>
      </c>
      <c r="H61" s="25"/>
      <c r="I61" s="88">
        <f t="shared" si="1"/>
        <v>0.82795164762377871</v>
      </c>
    </row>
    <row r="62" spans="1:9" s="20" customFormat="1" ht="12" customHeight="1">
      <c r="B62" s="35" t="s">
        <v>129</v>
      </c>
      <c r="C62" s="30" t="s">
        <v>3</v>
      </c>
      <c r="D62" s="52">
        <v>123.56</v>
      </c>
      <c r="E62" s="28" t="s">
        <v>192</v>
      </c>
      <c r="F62" s="40" t="s">
        <v>193</v>
      </c>
      <c r="G62" s="52">
        <v>100</v>
      </c>
      <c r="H62" s="25"/>
      <c r="I62" s="88">
        <f t="shared" si="1"/>
        <v>0.80932340563289085</v>
      </c>
    </row>
    <row r="63" spans="1:9" s="20" customFormat="1" ht="12" customHeight="1">
      <c r="B63" s="35" t="s">
        <v>186</v>
      </c>
      <c r="C63" s="30" t="s">
        <v>187</v>
      </c>
      <c r="D63" s="52">
        <v>120.48</v>
      </c>
      <c r="E63" s="28" t="s">
        <v>186</v>
      </c>
      <c r="F63" s="40" t="s">
        <v>187</v>
      </c>
      <c r="G63" s="52">
        <v>100</v>
      </c>
      <c r="H63" s="25"/>
      <c r="I63" s="88">
        <f t="shared" si="1"/>
        <v>0.83001328021248333</v>
      </c>
    </row>
    <row r="64" spans="1:9" s="20" customFormat="1" ht="12" customHeight="1">
      <c r="B64" s="35" t="s">
        <v>130</v>
      </c>
      <c r="C64" s="30" t="s">
        <v>18</v>
      </c>
      <c r="D64" s="52">
        <v>111.19</v>
      </c>
      <c r="E64" s="28" t="s">
        <v>130</v>
      </c>
      <c r="F64" s="40" t="s">
        <v>18</v>
      </c>
      <c r="G64" s="52">
        <v>100</v>
      </c>
      <c r="H64" s="25"/>
      <c r="I64" s="88">
        <f t="shared" si="1"/>
        <v>0.89936145336810869</v>
      </c>
    </row>
    <row r="65" spans="1:9" s="20" customFormat="1" ht="12" customHeight="1">
      <c r="B65" s="35" t="s">
        <v>131</v>
      </c>
      <c r="C65" s="30" t="s">
        <v>19</v>
      </c>
      <c r="D65" s="52">
        <v>115.88</v>
      </c>
      <c r="E65" s="28" t="s">
        <v>131</v>
      </c>
      <c r="F65" s="40" t="s">
        <v>19</v>
      </c>
      <c r="G65" s="52">
        <v>100</v>
      </c>
      <c r="H65" s="25"/>
      <c r="I65" s="88">
        <f t="shared" si="1"/>
        <v>0.86296168450120814</v>
      </c>
    </row>
    <row r="66" spans="1:9" s="20" customFormat="1" ht="12" customHeight="1">
      <c r="B66" s="35" t="s">
        <v>132</v>
      </c>
      <c r="C66" s="30" t="s">
        <v>20</v>
      </c>
      <c r="D66" s="52">
        <v>125.58</v>
      </c>
      <c r="E66" s="28" t="s">
        <v>132</v>
      </c>
      <c r="F66" s="40" t="s">
        <v>20</v>
      </c>
      <c r="G66" s="52">
        <v>100</v>
      </c>
      <c r="H66" s="25"/>
      <c r="I66" s="88">
        <f t="shared" si="1"/>
        <v>0.7963051441312311</v>
      </c>
    </row>
    <row r="67" spans="1:9" s="2" customFormat="1" ht="12" customHeight="1">
      <c r="A67" s="21"/>
      <c r="B67" s="35" t="s">
        <v>133</v>
      </c>
      <c r="C67" s="30" t="s">
        <v>188</v>
      </c>
      <c r="D67" s="52">
        <v>116.86</v>
      </c>
      <c r="E67" s="26" t="s">
        <v>133</v>
      </c>
      <c r="F67" s="41" t="s">
        <v>188</v>
      </c>
      <c r="G67" s="52">
        <v>100</v>
      </c>
      <c r="H67" s="48"/>
      <c r="I67" s="88">
        <f t="shared" si="1"/>
        <v>0.85572479890467223</v>
      </c>
    </row>
    <row r="68" spans="1:9" s="20" customFormat="1" ht="12" customHeight="1">
      <c r="A68" s="2"/>
      <c r="B68" s="36" t="s">
        <v>134</v>
      </c>
      <c r="C68" s="37" t="s">
        <v>21</v>
      </c>
      <c r="D68" s="53">
        <v>122.18</v>
      </c>
      <c r="E68" s="42" t="s">
        <v>134</v>
      </c>
      <c r="F68" s="43" t="s">
        <v>21</v>
      </c>
      <c r="G68" s="56">
        <v>100</v>
      </c>
      <c r="H68" s="49"/>
      <c r="I68" s="89">
        <f>G68/D68</f>
        <v>0.81846456048453098</v>
      </c>
    </row>
    <row r="69" spans="1:9" ht="12" customHeight="1">
      <c r="A69" s="6"/>
      <c r="B69" s="32"/>
      <c r="C69" s="50"/>
      <c r="D69" s="50"/>
      <c r="E69" s="50"/>
      <c r="F69" s="50"/>
      <c r="G69" s="50"/>
      <c r="I69" s="68"/>
    </row>
    <row r="70" spans="1:9" ht="18.75" customHeight="1">
      <c r="A70" s="8"/>
      <c r="B70" s="9"/>
      <c r="C70" s="75" t="s">
        <v>144</v>
      </c>
      <c r="D70" s="75"/>
      <c r="E70" s="75"/>
      <c r="F70" s="75"/>
      <c r="G70" s="75"/>
      <c r="H70" s="7"/>
      <c r="I70" s="68"/>
    </row>
    <row r="71" spans="1:9" ht="17.100000000000001" customHeight="1">
      <c r="A71" s="11"/>
      <c r="B71" s="8"/>
      <c r="C71" s="76" t="s">
        <v>152</v>
      </c>
      <c r="D71" s="76"/>
      <c r="E71" s="76"/>
      <c r="F71" s="76"/>
      <c r="G71" s="76"/>
      <c r="H71" s="7"/>
      <c r="I71" s="68"/>
    </row>
    <row r="72" spans="1:9" ht="17.100000000000001" customHeight="1">
      <c r="A72" s="11"/>
      <c r="B72" s="8"/>
      <c r="C72" s="74" t="s">
        <v>153</v>
      </c>
      <c r="D72" s="74"/>
      <c r="E72" s="74"/>
      <c r="F72" s="74"/>
      <c r="G72" s="74"/>
      <c r="H72" s="7"/>
      <c r="I72" s="68"/>
    </row>
    <row r="73" spans="1:9" ht="3" customHeight="1">
      <c r="A73" s="16"/>
      <c r="B73" s="17"/>
      <c r="C73" s="17"/>
      <c r="D73" s="17"/>
      <c r="E73" s="17"/>
      <c r="F73" s="18"/>
      <c r="G73" s="23"/>
      <c r="H73" s="24"/>
      <c r="I73" s="68"/>
    </row>
    <row r="74" spans="1:9" ht="12" customHeight="1">
      <c r="A74" s="1"/>
      <c r="B74" s="71" t="s">
        <v>228</v>
      </c>
      <c r="C74" s="72"/>
      <c r="D74" s="73"/>
      <c r="E74" s="71" t="s">
        <v>229</v>
      </c>
      <c r="F74" s="72"/>
      <c r="G74" s="73"/>
      <c r="I74" s="91" t="s">
        <v>230</v>
      </c>
    </row>
    <row r="75" spans="1:9" ht="19.5" customHeight="1">
      <c r="A75" s="1"/>
      <c r="B75" s="69" t="s">
        <v>149</v>
      </c>
      <c r="C75" s="70"/>
      <c r="D75" s="58" t="s">
        <v>184</v>
      </c>
      <c r="E75" s="69" t="s">
        <v>149</v>
      </c>
      <c r="F75" s="70"/>
      <c r="G75" s="66" t="s">
        <v>184</v>
      </c>
      <c r="I75" s="93"/>
    </row>
    <row r="76" spans="1:9" s="20" customFormat="1" ht="12.75" customHeight="1">
      <c r="A76" s="2"/>
      <c r="B76" s="26" t="s">
        <v>22</v>
      </c>
      <c r="C76" s="27" t="s">
        <v>194</v>
      </c>
      <c r="D76" s="52">
        <v>122.62</v>
      </c>
      <c r="E76" s="26" t="s">
        <v>22</v>
      </c>
      <c r="F76" s="27" t="s">
        <v>215</v>
      </c>
      <c r="G76" s="52">
        <v>100</v>
      </c>
      <c r="H76" s="25"/>
      <c r="I76" s="92">
        <f>G76/D76</f>
        <v>0.81552764638721253</v>
      </c>
    </row>
    <row r="77" spans="1:9" s="20" customFormat="1" ht="12" customHeight="1">
      <c r="B77" s="28" t="s">
        <v>23</v>
      </c>
      <c r="C77" s="29" t="s">
        <v>195</v>
      </c>
      <c r="D77" s="52">
        <v>151.77000000000001</v>
      </c>
      <c r="E77" s="28" t="s">
        <v>23</v>
      </c>
      <c r="F77" s="29" t="s">
        <v>195</v>
      </c>
      <c r="G77" s="52">
        <v>100</v>
      </c>
      <c r="H77" s="25"/>
      <c r="I77" s="88">
        <f t="shared" ref="I77:I124" si="2">G77/D77</f>
        <v>0.65889174408644657</v>
      </c>
    </row>
    <row r="78" spans="1:9" s="20" customFormat="1" ht="12" customHeight="1">
      <c r="B78" s="28" t="s">
        <v>24</v>
      </c>
      <c r="C78" s="29" t="s">
        <v>196</v>
      </c>
      <c r="D78" s="52">
        <v>128.38999999999999</v>
      </c>
      <c r="E78" s="28" t="s">
        <v>24</v>
      </c>
      <c r="F78" s="29" t="s">
        <v>196</v>
      </c>
      <c r="G78" s="52">
        <v>100</v>
      </c>
      <c r="H78" s="25"/>
      <c r="I78" s="88">
        <f t="shared" si="2"/>
        <v>0.77887685956850228</v>
      </c>
    </row>
    <row r="79" spans="1:9" s="20" customFormat="1" ht="12" customHeight="1">
      <c r="B79" s="28" t="s">
        <v>25</v>
      </c>
      <c r="C79" s="29" t="s">
        <v>96</v>
      </c>
      <c r="D79" s="52">
        <v>127.01</v>
      </c>
      <c r="E79" s="28" t="s">
        <v>25</v>
      </c>
      <c r="F79" s="29" t="s">
        <v>96</v>
      </c>
      <c r="G79" s="52">
        <v>100</v>
      </c>
      <c r="H79" s="25"/>
      <c r="I79" s="88">
        <f t="shared" si="2"/>
        <v>0.78733957956066447</v>
      </c>
    </row>
    <row r="80" spans="1:9" s="20" customFormat="1" ht="12" customHeight="1">
      <c r="B80" s="28" t="s">
        <v>58</v>
      </c>
      <c r="C80" s="29" t="s">
        <v>59</v>
      </c>
      <c r="D80" s="52">
        <v>120.62</v>
      </c>
      <c r="E80" s="28" t="s">
        <v>58</v>
      </c>
      <c r="F80" s="29" t="s">
        <v>216</v>
      </c>
      <c r="G80" s="52">
        <v>100</v>
      </c>
      <c r="H80" s="25"/>
      <c r="I80" s="88">
        <f t="shared" si="2"/>
        <v>0.82904990880451002</v>
      </c>
    </row>
    <row r="81" spans="1:9" s="20" customFormat="1" ht="12" customHeight="1">
      <c r="B81" s="28" t="s">
        <v>26</v>
      </c>
      <c r="C81" s="29" t="s">
        <v>97</v>
      </c>
      <c r="D81" s="52">
        <v>114.27</v>
      </c>
      <c r="E81" s="28" t="s">
        <v>26</v>
      </c>
      <c r="F81" s="29" t="s">
        <v>97</v>
      </c>
      <c r="G81" s="52">
        <v>100</v>
      </c>
      <c r="H81" s="25"/>
      <c r="I81" s="88">
        <f t="shared" si="2"/>
        <v>0.87512032904524373</v>
      </c>
    </row>
    <row r="82" spans="1:9" s="20" customFormat="1" ht="12" customHeight="1">
      <c r="A82" s="21"/>
      <c r="B82" s="28" t="s">
        <v>197</v>
      </c>
      <c r="C82" s="29" t="s">
        <v>198</v>
      </c>
      <c r="D82" s="52">
        <v>115.66</v>
      </c>
      <c r="E82" s="28" t="s">
        <v>217</v>
      </c>
      <c r="F82" s="29" t="s">
        <v>218</v>
      </c>
      <c r="G82" s="52">
        <v>100</v>
      </c>
      <c r="H82" s="25"/>
      <c r="I82" s="88">
        <f t="shared" si="2"/>
        <v>0.86460314715545572</v>
      </c>
    </row>
    <row r="83" spans="1:9" s="20" customFormat="1" ht="12" customHeight="1">
      <c r="B83" s="28" t="s">
        <v>27</v>
      </c>
      <c r="C83" s="29" t="s">
        <v>199</v>
      </c>
      <c r="D83" s="52">
        <v>117.88</v>
      </c>
      <c r="E83" s="28" t="s">
        <v>27</v>
      </c>
      <c r="F83" s="29" t="s">
        <v>199</v>
      </c>
      <c r="G83" s="52">
        <v>100</v>
      </c>
      <c r="H83" s="25"/>
      <c r="I83" s="88">
        <f t="shared" si="2"/>
        <v>0.84832032575500516</v>
      </c>
    </row>
    <row r="84" spans="1:9" s="20" customFormat="1" ht="12" customHeight="1">
      <c r="B84" s="28" t="s">
        <v>28</v>
      </c>
      <c r="C84" s="29" t="s">
        <v>49</v>
      </c>
      <c r="D84" s="52">
        <v>114.61</v>
      </c>
      <c r="E84" s="28" t="s">
        <v>28</v>
      </c>
      <c r="F84" s="29" t="s">
        <v>49</v>
      </c>
      <c r="G84" s="52">
        <v>100</v>
      </c>
      <c r="H84" s="25"/>
      <c r="I84" s="88">
        <f t="shared" si="2"/>
        <v>0.87252421254689816</v>
      </c>
    </row>
    <row r="85" spans="1:9" s="20" customFormat="1" ht="12" customHeight="1">
      <c r="B85" s="28" t="s">
        <v>29</v>
      </c>
      <c r="C85" s="29" t="s">
        <v>50</v>
      </c>
      <c r="D85" s="52">
        <v>128.13999999999999</v>
      </c>
      <c r="E85" s="28" t="s">
        <v>29</v>
      </c>
      <c r="F85" s="29" t="s">
        <v>50</v>
      </c>
      <c r="G85" s="52">
        <v>100</v>
      </c>
      <c r="H85" s="25"/>
      <c r="I85" s="88">
        <f t="shared" si="2"/>
        <v>0.7803964413922273</v>
      </c>
    </row>
    <row r="86" spans="1:9" s="20" customFormat="1" ht="12" customHeight="1">
      <c r="B86" s="28" t="s">
        <v>30</v>
      </c>
      <c r="C86" s="29" t="s">
        <v>51</v>
      </c>
      <c r="D86" s="52">
        <v>121.82</v>
      </c>
      <c r="E86" s="28" t="s">
        <v>30</v>
      </c>
      <c r="F86" s="29" t="s">
        <v>51</v>
      </c>
      <c r="G86" s="52">
        <v>100</v>
      </c>
      <c r="H86" s="25"/>
      <c r="I86" s="88">
        <f t="shared" si="2"/>
        <v>0.82088327039894926</v>
      </c>
    </row>
    <row r="87" spans="1:9" s="20" customFormat="1" ht="12" customHeight="1">
      <c r="A87" s="21"/>
      <c r="B87" s="28" t="s">
        <v>31</v>
      </c>
      <c r="C87" s="29" t="s">
        <v>106</v>
      </c>
      <c r="D87" s="52">
        <v>130.9</v>
      </c>
      <c r="E87" s="28" t="s">
        <v>31</v>
      </c>
      <c r="F87" s="29" t="s">
        <v>106</v>
      </c>
      <c r="G87" s="52">
        <v>100</v>
      </c>
      <c r="H87" s="25"/>
      <c r="I87" s="88">
        <f t="shared" si="2"/>
        <v>0.76394194041252861</v>
      </c>
    </row>
    <row r="88" spans="1:9" s="20" customFormat="1" ht="12" customHeight="1">
      <c r="B88" s="28" t="s">
        <v>32</v>
      </c>
      <c r="C88" s="29" t="s">
        <v>107</v>
      </c>
      <c r="D88" s="52">
        <v>127.32</v>
      </c>
      <c r="E88" s="28" t="s">
        <v>32</v>
      </c>
      <c r="F88" s="29" t="s">
        <v>107</v>
      </c>
      <c r="G88" s="52">
        <v>100</v>
      </c>
      <c r="H88" s="25"/>
      <c r="I88" s="88">
        <f t="shared" si="2"/>
        <v>0.78542255733584676</v>
      </c>
    </row>
    <row r="89" spans="1:9" s="20" customFormat="1" ht="12" customHeight="1">
      <c r="B89" s="28" t="s">
        <v>33</v>
      </c>
      <c r="C89" s="29" t="s">
        <v>108</v>
      </c>
      <c r="D89" s="52">
        <v>102.1</v>
      </c>
      <c r="E89" s="28" t="s">
        <v>33</v>
      </c>
      <c r="F89" s="29" t="s">
        <v>108</v>
      </c>
      <c r="G89" s="52">
        <v>100</v>
      </c>
      <c r="H89" s="25"/>
      <c r="I89" s="88">
        <f t="shared" si="2"/>
        <v>0.97943192948090119</v>
      </c>
    </row>
    <row r="90" spans="1:9" s="20" customFormat="1" ht="12" customHeight="1">
      <c r="B90" s="28" t="s">
        <v>34</v>
      </c>
      <c r="C90" s="29" t="s">
        <v>109</v>
      </c>
      <c r="D90" s="52">
        <v>109.88</v>
      </c>
      <c r="E90" s="28" t="s">
        <v>34</v>
      </c>
      <c r="F90" s="29" t="s">
        <v>109</v>
      </c>
      <c r="G90" s="52">
        <v>100</v>
      </c>
      <c r="H90" s="25"/>
      <c r="I90" s="88">
        <f t="shared" si="2"/>
        <v>0.91008372770294876</v>
      </c>
    </row>
    <row r="91" spans="1:9" s="20" customFormat="1" ht="12" customHeight="1">
      <c r="B91" s="28" t="s">
        <v>35</v>
      </c>
      <c r="C91" s="29" t="s">
        <v>110</v>
      </c>
      <c r="D91" s="52">
        <v>100.66</v>
      </c>
      <c r="E91" s="28" t="s">
        <v>219</v>
      </c>
      <c r="F91" s="29" t="s">
        <v>220</v>
      </c>
      <c r="G91" s="52">
        <v>100</v>
      </c>
      <c r="H91" s="25"/>
      <c r="I91" s="88">
        <f t="shared" si="2"/>
        <v>0.99344327438903246</v>
      </c>
    </row>
    <row r="92" spans="1:9" s="20" customFormat="1" ht="12" customHeight="1">
      <c r="B92" s="28" t="s">
        <v>99</v>
      </c>
      <c r="C92" s="29" t="s">
        <v>111</v>
      </c>
      <c r="D92" s="52">
        <v>147.02000000000001</v>
      </c>
      <c r="E92" s="28" t="s">
        <v>99</v>
      </c>
      <c r="F92" s="29" t="s">
        <v>111</v>
      </c>
      <c r="G92" s="52">
        <v>100</v>
      </c>
      <c r="H92" s="25"/>
      <c r="I92" s="88">
        <f t="shared" si="2"/>
        <v>0.6801795674057951</v>
      </c>
    </row>
    <row r="93" spans="1:9" s="20" customFormat="1" ht="12" customHeight="1">
      <c r="B93" s="28" t="s">
        <v>100</v>
      </c>
      <c r="C93" s="29" t="s">
        <v>112</v>
      </c>
      <c r="D93" s="52">
        <v>147.77000000000001</v>
      </c>
      <c r="E93" s="28" t="s">
        <v>100</v>
      </c>
      <c r="F93" s="29" t="s">
        <v>112</v>
      </c>
      <c r="G93" s="52">
        <v>100</v>
      </c>
      <c r="H93" s="25"/>
      <c r="I93" s="88">
        <f t="shared" si="2"/>
        <v>0.67672734655207412</v>
      </c>
    </row>
    <row r="94" spans="1:9" s="20" customFormat="1" ht="12" customHeight="1">
      <c r="B94" s="28" t="s">
        <v>101</v>
      </c>
      <c r="C94" s="29" t="s">
        <v>113</v>
      </c>
      <c r="D94" s="52">
        <v>130.96</v>
      </c>
      <c r="E94" s="28" t="s">
        <v>101</v>
      </c>
      <c r="F94" s="29" t="s">
        <v>113</v>
      </c>
      <c r="G94" s="52">
        <v>100</v>
      </c>
      <c r="H94" s="25"/>
      <c r="I94" s="88">
        <f t="shared" si="2"/>
        <v>0.7635919364691508</v>
      </c>
    </row>
    <row r="95" spans="1:9" s="20" customFormat="1" ht="12" customHeight="1">
      <c r="B95" s="28" t="s">
        <v>102</v>
      </c>
      <c r="C95" s="29" t="s">
        <v>114</v>
      </c>
      <c r="D95" s="52">
        <v>87.44</v>
      </c>
      <c r="E95" s="28" t="s">
        <v>102</v>
      </c>
      <c r="F95" s="29" t="s">
        <v>114</v>
      </c>
      <c r="G95" s="52">
        <v>100</v>
      </c>
      <c r="H95" s="25"/>
      <c r="I95" s="88">
        <f t="shared" si="2"/>
        <v>1.1436413540713632</v>
      </c>
    </row>
    <row r="96" spans="1:9" s="20" customFormat="1" ht="12" customHeight="1">
      <c r="B96" s="28" t="s">
        <v>103</v>
      </c>
      <c r="C96" s="29" t="s">
        <v>115</v>
      </c>
      <c r="D96" s="52">
        <v>112.38</v>
      </c>
      <c r="E96" s="28" t="s">
        <v>103</v>
      </c>
      <c r="F96" s="29" t="s">
        <v>115</v>
      </c>
      <c r="G96" s="52">
        <v>100</v>
      </c>
      <c r="H96" s="25"/>
      <c r="I96" s="88">
        <f t="shared" si="2"/>
        <v>0.88983804947499556</v>
      </c>
    </row>
    <row r="97" spans="1:9" s="20" customFormat="1" ht="12" customHeight="1">
      <c r="B97" s="28" t="s">
        <v>104</v>
      </c>
      <c r="C97" s="29" t="s">
        <v>116</v>
      </c>
      <c r="D97" s="52">
        <v>114.55</v>
      </c>
      <c r="E97" s="28" t="s">
        <v>104</v>
      </c>
      <c r="F97" s="29" t="s">
        <v>116</v>
      </c>
      <c r="G97" s="52">
        <v>100</v>
      </c>
      <c r="H97" s="25"/>
      <c r="I97" s="88">
        <f t="shared" si="2"/>
        <v>0.87298123090353563</v>
      </c>
    </row>
    <row r="98" spans="1:9" s="20" customFormat="1" ht="12" customHeight="1">
      <c r="B98" s="28" t="s">
        <v>105</v>
      </c>
      <c r="C98" s="29" t="s">
        <v>61</v>
      </c>
      <c r="D98" s="52">
        <v>121.74</v>
      </c>
      <c r="E98" s="28" t="s">
        <v>105</v>
      </c>
      <c r="F98" s="29" t="s">
        <v>221</v>
      </c>
      <c r="G98" s="52">
        <v>100</v>
      </c>
      <c r="H98" s="25"/>
      <c r="I98" s="88">
        <f t="shared" si="2"/>
        <v>0.82142270412354201</v>
      </c>
    </row>
    <row r="99" spans="1:9" s="20" customFormat="1" ht="12" customHeight="1">
      <c r="A99" s="21"/>
      <c r="B99" s="28" t="s">
        <v>47</v>
      </c>
      <c r="C99" s="29" t="s">
        <v>62</v>
      </c>
      <c r="D99" s="52">
        <v>117.14</v>
      </c>
      <c r="E99" s="28" t="s">
        <v>47</v>
      </c>
      <c r="F99" s="29" t="s">
        <v>222</v>
      </c>
      <c r="G99" s="52">
        <v>100</v>
      </c>
      <c r="H99" s="25"/>
      <c r="I99" s="88">
        <f t="shared" si="2"/>
        <v>0.85367935803312278</v>
      </c>
    </row>
    <row r="100" spans="1:9" s="20" customFormat="1" ht="12" customHeight="1">
      <c r="B100" s="28" t="s">
        <v>48</v>
      </c>
      <c r="C100" s="29" t="s">
        <v>200</v>
      </c>
      <c r="D100" s="52">
        <v>142.16999999999999</v>
      </c>
      <c r="E100" s="28" t="s">
        <v>48</v>
      </c>
      <c r="F100" s="29" t="s">
        <v>200</v>
      </c>
      <c r="G100" s="52">
        <v>100</v>
      </c>
      <c r="H100" s="25"/>
      <c r="I100" s="88">
        <f t="shared" si="2"/>
        <v>0.70338327354575514</v>
      </c>
    </row>
    <row r="101" spans="1:9" s="20" customFormat="1" ht="12" customHeight="1">
      <c r="A101" s="21"/>
      <c r="B101" s="28" t="s">
        <v>78</v>
      </c>
      <c r="C101" s="29" t="s">
        <v>201</v>
      </c>
      <c r="D101" s="52">
        <v>126.7</v>
      </c>
      <c r="E101" s="28" t="s">
        <v>78</v>
      </c>
      <c r="F101" s="29" t="s">
        <v>117</v>
      </c>
      <c r="G101" s="52">
        <v>100</v>
      </c>
      <c r="H101" s="25"/>
      <c r="I101" s="88">
        <f t="shared" si="2"/>
        <v>0.78926598263614833</v>
      </c>
    </row>
    <row r="102" spans="1:9" s="20" customFormat="1" ht="12" customHeight="1">
      <c r="B102" s="28" t="s">
        <v>79</v>
      </c>
      <c r="C102" s="29" t="s">
        <v>118</v>
      </c>
      <c r="D102" s="52">
        <v>132.88</v>
      </c>
      <c r="E102" s="28" t="s">
        <v>79</v>
      </c>
      <c r="F102" s="29" t="s">
        <v>118</v>
      </c>
      <c r="G102" s="52">
        <v>100</v>
      </c>
      <c r="H102" s="25"/>
      <c r="I102" s="88">
        <f t="shared" si="2"/>
        <v>0.75255869957856714</v>
      </c>
    </row>
    <row r="103" spans="1:9" s="20" customFormat="1" ht="12" customHeight="1">
      <c r="A103" s="21"/>
      <c r="B103" s="28" t="s">
        <v>80</v>
      </c>
      <c r="C103" s="29" t="s">
        <v>119</v>
      </c>
      <c r="D103" s="52">
        <v>109.72</v>
      </c>
      <c r="E103" s="28" t="s">
        <v>80</v>
      </c>
      <c r="F103" s="29" t="s">
        <v>119</v>
      </c>
      <c r="G103" s="52">
        <v>100</v>
      </c>
      <c r="H103" s="25"/>
      <c r="I103" s="88">
        <f t="shared" si="2"/>
        <v>0.91141086401749904</v>
      </c>
    </row>
    <row r="104" spans="1:9" s="20" customFormat="1" ht="12" customHeight="1">
      <c r="A104" s="21"/>
      <c r="B104" s="28" t="s">
        <v>81</v>
      </c>
      <c r="C104" s="29" t="s">
        <v>202</v>
      </c>
      <c r="D104" s="52">
        <v>104.32</v>
      </c>
      <c r="E104" s="28" t="s">
        <v>81</v>
      </c>
      <c r="F104" s="29" t="s">
        <v>223</v>
      </c>
      <c r="G104" s="52">
        <v>100</v>
      </c>
      <c r="H104" s="25"/>
      <c r="I104" s="88">
        <f t="shared" si="2"/>
        <v>0.95858895705521474</v>
      </c>
    </row>
    <row r="105" spans="1:9" s="20" customFormat="1" ht="12" customHeight="1">
      <c r="B105" s="28" t="s">
        <v>82</v>
      </c>
      <c r="C105" s="29" t="s">
        <v>203</v>
      </c>
      <c r="D105" s="52">
        <v>133.44999999999999</v>
      </c>
      <c r="E105" s="28" t="s">
        <v>82</v>
      </c>
      <c r="F105" s="29" t="s">
        <v>224</v>
      </c>
      <c r="G105" s="52">
        <v>100</v>
      </c>
      <c r="H105" s="25"/>
      <c r="I105" s="88">
        <f t="shared" si="2"/>
        <v>0.74934432371674786</v>
      </c>
    </row>
    <row r="106" spans="1:9" s="20" customFormat="1" ht="12" customHeight="1">
      <c r="B106" s="28" t="s">
        <v>83</v>
      </c>
      <c r="C106" s="29" t="s">
        <v>36</v>
      </c>
      <c r="D106" s="52">
        <v>106.51</v>
      </c>
      <c r="E106" s="28" t="s">
        <v>83</v>
      </c>
      <c r="F106" s="29" t="s">
        <v>36</v>
      </c>
      <c r="G106" s="52">
        <v>100</v>
      </c>
      <c r="H106" s="25"/>
      <c r="I106" s="88">
        <f t="shared" si="2"/>
        <v>0.93887897849967139</v>
      </c>
    </row>
    <row r="107" spans="1:9" s="20" customFormat="1" ht="12" customHeight="1">
      <c r="A107" s="21"/>
      <c r="B107" s="28" t="s">
        <v>84</v>
      </c>
      <c r="C107" s="29" t="s">
        <v>37</v>
      </c>
      <c r="D107" s="52">
        <v>100.7</v>
      </c>
      <c r="E107" s="28" t="s">
        <v>84</v>
      </c>
      <c r="F107" s="29" t="s">
        <v>37</v>
      </c>
      <c r="G107" s="52">
        <v>100</v>
      </c>
      <c r="H107" s="25"/>
      <c r="I107" s="88">
        <f t="shared" si="2"/>
        <v>0.99304865938430975</v>
      </c>
    </row>
    <row r="108" spans="1:9" s="20" customFormat="1" ht="12" customHeight="1">
      <c r="B108" s="28" t="s">
        <v>85</v>
      </c>
      <c r="C108" s="29" t="s">
        <v>38</v>
      </c>
      <c r="D108" s="52">
        <v>114.2</v>
      </c>
      <c r="E108" s="28" t="s">
        <v>85</v>
      </c>
      <c r="F108" s="29" t="s">
        <v>38</v>
      </c>
      <c r="G108" s="52">
        <v>100</v>
      </c>
      <c r="H108" s="25"/>
      <c r="I108" s="88">
        <f t="shared" si="2"/>
        <v>0.87565674255691761</v>
      </c>
    </row>
    <row r="109" spans="1:9" s="20" customFormat="1" ht="12" customHeight="1">
      <c r="B109" s="28" t="s">
        <v>86</v>
      </c>
      <c r="C109" s="29" t="s">
        <v>39</v>
      </c>
      <c r="D109" s="52">
        <v>102.03</v>
      </c>
      <c r="E109" s="28" t="s">
        <v>86</v>
      </c>
      <c r="F109" s="29" t="s">
        <v>39</v>
      </c>
      <c r="G109" s="52">
        <v>100</v>
      </c>
      <c r="H109" s="25"/>
      <c r="I109" s="88">
        <f t="shared" si="2"/>
        <v>0.98010389101244733</v>
      </c>
    </row>
    <row r="110" spans="1:9" s="20" customFormat="1" ht="12" customHeight="1">
      <c r="B110" s="28" t="s">
        <v>87</v>
      </c>
      <c r="C110" s="29" t="s">
        <v>40</v>
      </c>
      <c r="D110" s="52">
        <v>113.38</v>
      </c>
      <c r="E110" s="28" t="s">
        <v>87</v>
      </c>
      <c r="F110" s="29" t="s">
        <v>40</v>
      </c>
      <c r="G110" s="52">
        <v>100</v>
      </c>
      <c r="H110" s="25"/>
      <c r="I110" s="88">
        <f t="shared" si="2"/>
        <v>0.88198976891868053</v>
      </c>
    </row>
    <row r="111" spans="1:9" s="20" customFormat="1" ht="12" customHeight="1">
      <c r="A111" s="21"/>
      <c r="B111" s="28" t="s">
        <v>88</v>
      </c>
      <c r="C111" s="29" t="s">
        <v>41</v>
      </c>
      <c r="D111" s="52">
        <v>109.66</v>
      </c>
      <c r="E111" s="28" t="s">
        <v>88</v>
      </c>
      <c r="F111" s="29" t="s">
        <v>41</v>
      </c>
      <c r="G111" s="52">
        <v>100</v>
      </c>
      <c r="H111" s="25"/>
      <c r="I111" s="88">
        <f t="shared" si="2"/>
        <v>0.91190953857377355</v>
      </c>
    </row>
    <row r="112" spans="1:9" s="20" customFormat="1" ht="12" customHeight="1">
      <c r="A112" s="21"/>
      <c r="B112" s="28" t="s">
        <v>89</v>
      </c>
      <c r="C112" s="29" t="s">
        <v>42</v>
      </c>
      <c r="D112" s="52">
        <v>111.31</v>
      </c>
      <c r="E112" s="28" t="s">
        <v>89</v>
      </c>
      <c r="F112" s="29" t="s">
        <v>42</v>
      </c>
      <c r="G112" s="52">
        <v>100</v>
      </c>
      <c r="H112" s="25"/>
      <c r="I112" s="88">
        <f t="shared" si="2"/>
        <v>0.89839187853741798</v>
      </c>
    </row>
    <row r="113" spans="1:9" s="20" customFormat="1" ht="12" customHeight="1">
      <c r="A113" s="21"/>
      <c r="B113" s="28" t="s">
        <v>90</v>
      </c>
      <c r="C113" s="29" t="s">
        <v>204</v>
      </c>
      <c r="D113" s="52">
        <v>114.97</v>
      </c>
      <c r="E113" s="28" t="s">
        <v>90</v>
      </c>
      <c r="F113" s="29" t="s">
        <v>63</v>
      </c>
      <c r="G113" s="52">
        <v>100</v>
      </c>
      <c r="H113" s="25"/>
      <c r="I113" s="88">
        <f t="shared" si="2"/>
        <v>0.86979211968339565</v>
      </c>
    </row>
    <row r="114" spans="1:9" s="20" customFormat="1" ht="12" customHeight="1">
      <c r="B114" s="28" t="s">
        <v>91</v>
      </c>
      <c r="C114" s="29" t="s">
        <v>120</v>
      </c>
      <c r="D114" s="52">
        <v>108.78</v>
      </c>
      <c r="E114" s="28" t="s">
        <v>91</v>
      </c>
      <c r="F114" s="29" t="s">
        <v>120</v>
      </c>
      <c r="G114" s="52">
        <v>100</v>
      </c>
      <c r="H114" s="25"/>
      <c r="I114" s="88">
        <f t="shared" si="2"/>
        <v>0.91928663357234786</v>
      </c>
    </row>
    <row r="115" spans="1:9" s="20" customFormat="1" ht="12" customHeight="1">
      <c r="B115" s="28" t="s">
        <v>92</v>
      </c>
      <c r="C115" s="29" t="s">
        <v>121</v>
      </c>
      <c r="D115" s="52">
        <v>108.46</v>
      </c>
      <c r="E115" s="28" t="s">
        <v>92</v>
      </c>
      <c r="F115" s="29" t="s">
        <v>121</v>
      </c>
      <c r="G115" s="52">
        <v>100</v>
      </c>
      <c r="H115" s="25"/>
      <c r="I115" s="88">
        <f t="shared" si="2"/>
        <v>0.9219988936013277</v>
      </c>
    </row>
    <row r="116" spans="1:9" s="20" customFormat="1" ht="12" customHeight="1">
      <c r="B116" s="28" t="s">
        <v>93</v>
      </c>
      <c r="C116" s="29" t="s">
        <v>122</v>
      </c>
      <c r="D116" s="52">
        <v>111.06</v>
      </c>
      <c r="E116" s="28" t="s">
        <v>93</v>
      </c>
      <c r="F116" s="29" t="s">
        <v>122</v>
      </c>
      <c r="G116" s="52">
        <v>100</v>
      </c>
      <c r="H116" s="25"/>
      <c r="I116" s="88">
        <f t="shared" si="2"/>
        <v>0.90041419052764271</v>
      </c>
    </row>
    <row r="117" spans="1:9" s="20" customFormat="1" ht="12" customHeight="1">
      <c r="A117" s="21"/>
      <c r="B117" s="28" t="s">
        <v>94</v>
      </c>
      <c r="C117" s="29" t="s">
        <v>123</v>
      </c>
      <c r="D117" s="52">
        <v>124.39</v>
      </c>
      <c r="E117" s="28" t="s">
        <v>94</v>
      </c>
      <c r="F117" s="29" t="s">
        <v>123</v>
      </c>
      <c r="G117" s="52">
        <v>100</v>
      </c>
      <c r="H117" s="25"/>
      <c r="I117" s="88">
        <f t="shared" si="2"/>
        <v>0.80392314494734307</v>
      </c>
    </row>
    <row r="118" spans="1:9" s="20" customFormat="1" ht="12" customHeight="1">
      <c r="A118" s="21"/>
      <c r="B118" s="28" t="s">
        <v>95</v>
      </c>
      <c r="C118" s="29" t="s">
        <v>138</v>
      </c>
      <c r="D118" s="52">
        <v>110.98</v>
      </c>
      <c r="E118" s="28" t="s">
        <v>95</v>
      </c>
      <c r="F118" s="29" t="s">
        <v>138</v>
      </c>
      <c r="G118" s="52">
        <v>100</v>
      </c>
      <c r="H118" s="25"/>
      <c r="I118" s="88">
        <f t="shared" si="2"/>
        <v>0.90106325464047576</v>
      </c>
    </row>
    <row r="119" spans="1:9" s="20" customFormat="1" ht="12" customHeight="1">
      <c r="A119" s="21"/>
      <c r="B119" s="28" t="s">
        <v>205</v>
      </c>
      <c r="C119" s="29" t="s">
        <v>206</v>
      </c>
      <c r="D119" s="52">
        <v>120.28</v>
      </c>
      <c r="E119" s="28" t="s">
        <v>205</v>
      </c>
      <c r="F119" s="29" t="s">
        <v>206</v>
      </c>
      <c r="G119" s="52">
        <v>100</v>
      </c>
      <c r="H119" s="25"/>
      <c r="I119" s="88">
        <f t="shared" si="2"/>
        <v>0.83139341536415035</v>
      </c>
    </row>
    <row r="120" spans="1:9" s="20" customFormat="1" ht="12" customHeight="1">
      <c r="A120" s="21"/>
      <c r="B120" s="28" t="s">
        <v>207</v>
      </c>
      <c r="C120" s="29" t="s">
        <v>208</v>
      </c>
      <c r="D120" s="52">
        <v>116.9</v>
      </c>
      <c r="E120" s="28" t="s">
        <v>207</v>
      </c>
      <c r="F120" s="29" t="s">
        <v>208</v>
      </c>
      <c r="G120" s="52">
        <v>100</v>
      </c>
      <c r="H120" s="25"/>
      <c r="I120" s="88">
        <f t="shared" si="2"/>
        <v>0.85543199315654406</v>
      </c>
    </row>
    <row r="121" spans="1:9" s="20" customFormat="1" ht="12" customHeight="1">
      <c r="A121" s="21"/>
      <c r="B121" s="28" t="s">
        <v>209</v>
      </c>
      <c r="C121" s="29" t="s">
        <v>210</v>
      </c>
      <c r="D121" s="52">
        <v>126.4</v>
      </c>
      <c r="E121" s="28" t="s">
        <v>209</v>
      </c>
      <c r="F121" s="29" t="s">
        <v>225</v>
      </c>
      <c r="G121" s="52">
        <v>100</v>
      </c>
      <c r="H121" s="25"/>
      <c r="I121" s="88">
        <f t="shared" si="2"/>
        <v>0.79113924050632911</v>
      </c>
    </row>
    <row r="122" spans="1:9" s="20" customFormat="1" ht="12" customHeight="1">
      <c r="A122" s="21"/>
      <c r="B122" s="28" t="s">
        <v>60</v>
      </c>
      <c r="C122" s="29" t="s">
        <v>98</v>
      </c>
      <c r="D122" s="52">
        <v>83.29</v>
      </c>
      <c r="E122" s="28" t="s">
        <v>226</v>
      </c>
      <c r="F122" s="29" t="s">
        <v>227</v>
      </c>
      <c r="G122" s="52">
        <v>100</v>
      </c>
      <c r="H122" s="25"/>
      <c r="I122" s="88">
        <f t="shared" si="2"/>
        <v>1.2006243246488173</v>
      </c>
    </row>
    <row r="123" spans="1:9" s="20" customFormat="1" ht="12" customHeight="1">
      <c r="A123" s="21"/>
      <c r="B123" s="28" t="s">
        <v>211</v>
      </c>
      <c r="C123" s="29" t="s">
        <v>212</v>
      </c>
      <c r="D123" s="52">
        <v>117.93</v>
      </c>
      <c r="E123" s="28" t="s">
        <v>211</v>
      </c>
      <c r="F123" s="29" t="s">
        <v>212</v>
      </c>
      <c r="G123" s="52">
        <v>100</v>
      </c>
      <c r="H123" s="25"/>
      <c r="I123" s="88">
        <f t="shared" si="2"/>
        <v>0.84796065462562531</v>
      </c>
    </row>
    <row r="124" spans="1:9" s="20" customFormat="1" ht="12" customHeight="1">
      <c r="A124" s="21"/>
      <c r="B124" s="42" t="s">
        <v>213</v>
      </c>
      <c r="C124" s="51" t="s">
        <v>214</v>
      </c>
      <c r="D124" s="53">
        <v>100.92</v>
      </c>
      <c r="E124" s="42" t="s">
        <v>213</v>
      </c>
      <c r="F124" s="51" t="s">
        <v>214</v>
      </c>
      <c r="G124" s="53">
        <v>100</v>
      </c>
      <c r="H124" s="25"/>
      <c r="I124" s="88">
        <f t="shared" si="2"/>
        <v>0.99088386841062226</v>
      </c>
    </row>
    <row r="125" spans="1:9" ht="6.75" customHeight="1">
      <c r="A125" s="2"/>
      <c r="B125" s="2"/>
      <c r="C125" s="2"/>
      <c r="D125" s="2"/>
      <c r="E125" s="2"/>
      <c r="F125" s="2"/>
      <c r="G125" s="3"/>
      <c r="I125" s="94"/>
    </row>
    <row r="126" spans="1:9" ht="24.95" customHeight="1">
      <c r="A126" s="2"/>
      <c r="B126" s="2"/>
      <c r="C126" s="2"/>
      <c r="D126" s="2"/>
      <c r="E126" s="2"/>
      <c r="F126" s="2"/>
      <c r="G126" s="3"/>
    </row>
    <row r="127" spans="1:9" ht="24.95" customHeight="1">
      <c r="A127" s="2"/>
      <c r="B127" s="2"/>
      <c r="C127" s="2"/>
      <c r="D127" s="2"/>
      <c r="E127" s="2"/>
      <c r="F127" s="2"/>
      <c r="G127" s="3"/>
    </row>
    <row r="128" spans="1:9" ht="2.1" customHeight="1">
      <c r="A128" s="2"/>
      <c r="B128" s="4"/>
      <c r="C128" s="5"/>
      <c r="D128" s="5"/>
      <c r="E128" s="5"/>
      <c r="F128" s="44"/>
      <c r="G128" s="45"/>
      <c r="H128" s="46"/>
    </row>
    <row r="129" spans="1:7" ht="5.0999999999999996" customHeight="1">
      <c r="A129" s="2"/>
      <c r="B129" s="2"/>
      <c r="C129" s="2"/>
      <c r="D129" s="2"/>
      <c r="E129" s="2"/>
      <c r="F129" s="2"/>
      <c r="G129" s="3"/>
    </row>
  </sheetData>
  <mergeCells count="35">
    <mergeCell ref="I21:I22"/>
    <mergeCell ref="I57:I58"/>
    <mergeCell ref="I74:I75"/>
    <mergeCell ref="C53:G53"/>
    <mergeCell ref="C54:G54"/>
    <mergeCell ref="C55:G55"/>
    <mergeCell ref="C19:G19"/>
    <mergeCell ref="C18:G18"/>
    <mergeCell ref="B21:D21"/>
    <mergeCell ref="E21:G21"/>
    <mergeCell ref="B22:C22"/>
    <mergeCell ref="E22:F22"/>
    <mergeCell ref="C1:G1"/>
    <mergeCell ref="C2:G2"/>
    <mergeCell ref="C3:G3"/>
    <mergeCell ref="C17:G17"/>
    <mergeCell ref="B11:G11"/>
    <mergeCell ref="B8:G8"/>
    <mergeCell ref="B9:G9"/>
    <mergeCell ref="B5:G5"/>
    <mergeCell ref="B6:G6"/>
    <mergeCell ref="B10:G10"/>
    <mergeCell ref="B4:G4"/>
    <mergeCell ref="B7:G7"/>
    <mergeCell ref="B75:C75"/>
    <mergeCell ref="E75:F75"/>
    <mergeCell ref="B57:D57"/>
    <mergeCell ref="E57:G57"/>
    <mergeCell ref="B74:D74"/>
    <mergeCell ref="E74:G74"/>
    <mergeCell ref="C72:G72"/>
    <mergeCell ref="C70:G70"/>
    <mergeCell ref="C71:G71"/>
    <mergeCell ref="B58:C58"/>
    <mergeCell ref="E58:F58"/>
  </mergeCells>
  <phoneticPr fontId="0" type="noConversion"/>
  <printOptions horizontalCentered="1" verticalCentered="1"/>
  <pageMargins left="0.39370078740157483" right="0.39370078740157483" top="0.19685039370078741" bottom="0.31496062992125984" header="0" footer="0.15748031496062992"/>
  <pageSetup paperSize="9" fitToHeight="3" orientation="portrait" useFirstPageNumber="1" r:id="rId1"/>
  <headerFooter alignWithMargins="0">
    <oddFooter>&amp;L&amp;"Arial,Normal"&amp;8&amp;A&amp;C&amp;"Arial,Normal"&amp;8&amp;P/&amp;N</oddFooter>
  </headerFooter>
  <rowBreaks count="1" manualBreakCount="1">
    <brk id="5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Source ISEE-BTP</vt:lpstr>
    </vt:vector>
  </TitlesOfParts>
  <Company>ITSEE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Messing Colmet Daage</dc:creator>
  <cp:lastModifiedBy>Stéphanie ARRIEGUYS</cp:lastModifiedBy>
  <cp:lastPrinted>2023-02-21T03:23:05Z</cp:lastPrinted>
  <dcterms:created xsi:type="dcterms:W3CDTF">2001-04-04T21:17:29Z</dcterms:created>
  <dcterms:modified xsi:type="dcterms:W3CDTF">2023-02-21T04:09:31Z</dcterms:modified>
</cp:coreProperties>
</file>